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zvanicni stariji 23-24\"/>
    </mc:Choice>
  </mc:AlternateContent>
  <xr:revisionPtr revIDLastSave="0" documentId="8_{79FB82D5-1AD9-46BB-B296-37127BA4BD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7" i="1" l="1"/>
  <c r="AC51" i="1" l="1"/>
  <c r="AC49" i="1"/>
  <c r="AC34" i="1"/>
  <c r="AC61" i="1"/>
  <c r="AC30" i="1"/>
  <c r="AC31" i="1" l="1"/>
  <c r="AC36" i="1"/>
  <c r="AC55" i="1"/>
  <c r="AC19" i="1"/>
  <c r="AC21" i="1"/>
  <c r="AC18" i="1"/>
  <c r="AC23" i="1"/>
  <c r="AC20" i="1"/>
  <c r="AC57" i="1"/>
  <c r="AC32" i="1"/>
  <c r="AC60" i="1"/>
  <c r="AC45" i="1" l="1"/>
  <c r="AC37" i="1"/>
  <c r="AC58" i="1"/>
  <c r="AC50" i="1"/>
  <c r="AC38" i="1"/>
  <c r="AC24" i="1"/>
  <c r="AC16" i="1"/>
  <c r="AC40" i="1"/>
  <c r="AC17" i="1"/>
  <c r="AC59" i="1"/>
  <c r="AC28" i="1"/>
  <c r="AC25" i="1"/>
  <c r="AC63" i="1"/>
  <c r="AC27" i="1"/>
  <c r="AC62" i="1"/>
  <c r="AC42" i="1"/>
  <c r="AC33" i="1"/>
  <c r="AC29" i="1"/>
  <c r="AC43" i="1"/>
  <c r="AC64" i="1"/>
  <c r="AC48" i="1"/>
  <c r="AC41" i="1"/>
  <c r="AC26" i="1"/>
  <c r="AC35" i="1"/>
  <c r="AC53" i="1"/>
  <c r="AC44" i="1"/>
  <c r="AC56" i="1"/>
  <c r="AC22" i="1"/>
  <c r="AC46" i="1"/>
  <c r="AC52" i="1"/>
  <c r="AC39" i="1"/>
  <c r="AC54" i="1"/>
</calcChain>
</file>

<file path=xl/sharedStrings.xml><?xml version="1.0" encoding="utf-8"?>
<sst xmlns="http://schemas.openxmlformats.org/spreadsheetml/2006/main" count="246" uniqueCount="185">
  <si>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</si>
  <si>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</si>
  <si>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</si>
  <si>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</si>
  <si>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</si>
  <si>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</si>
  <si>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</si>
  <si>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</si>
  <si>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</si>
  <si>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</si>
  <si>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</si>
  <si>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</si>
  <si>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</si>
  <si>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</si>
  <si>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</si>
  <si>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</si>
  <si>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</si>
  <si>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</si>
  <si>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</si>
  <si>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</si>
  <si>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</si>
  <si>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</si>
  <si>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</si>
  <si>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</si>
  <si>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</si>
  <si>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</si>
  <si>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</si>
  <si>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</si>
  <si>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</si>
  <si>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</si>
  <si>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</si>
  <si>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</si>
  <si>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</si>
  <si>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</si>
  <si>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</si>
  <si>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</si>
  <si>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</si>
  <si>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</si>
  <si>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</si>
  <si>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</si>
  <si>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</si>
  <si>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</si>
  <si>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</si>
  <si>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</si>
  <si>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</si>
  <si>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</si>
  <si>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</si>
  <si>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</si>
  <si>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</si>
  <si>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</si>
  <si>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</si>
  <si>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</si>
  <si>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</si>
  <si>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</si>
  <si>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КОВАЧ</t>
  </si>
  <si>
    <t>ЉУБОМИР</t>
  </si>
  <si>
    <t>НИКОЛИНА</t>
  </si>
  <si>
    <t>ЈАЊИЋ</t>
  </si>
  <si>
    <t>ВЕЛИБОР</t>
  </si>
  <si>
    <t>МИЛИЦА</t>
  </si>
  <si>
    <t>ГУДАЛО</t>
  </si>
  <si>
    <t>МИЛОМИР</t>
  </si>
  <si>
    <t>САРА</t>
  </si>
  <si>
    <t>АДАМОВИЋ</t>
  </si>
  <si>
    <t>МИЛАНКО</t>
  </si>
  <si>
    <t>МИРОСЛАВ</t>
  </si>
  <si>
    <t>БОДИРОГА</t>
  </si>
  <si>
    <t>МИЋО</t>
  </si>
  <si>
    <t>РАУШ</t>
  </si>
  <si>
    <t>ДРАГОЈА</t>
  </si>
  <si>
    <t>ЛУКА</t>
  </si>
  <si>
    <t>РАКИТА</t>
  </si>
  <si>
    <t>ГОРАН</t>
  </si>
  <si>
    <t>ЂУРЂИНА</t>
  </si>
  <si>
    <t>ЈАНКОВИЋ</t>
  </si>
  <si>
    <t>ЈАНКО</t>
  </si>
  <si>
    <t>СЛАЂАНА</t>
  </si>
  <si>
    <t>ЂУМИЋ</t>
  </si>
  <si>
    <t>СТАМЕНКО</t>
  </si>
  <si>
    <t>МАРИЈА</t>
  </si>
  <si>
    <t>ВУЧИНИЋ</t>
  </si>
  <si>
    <t>МИЛЕТА</t>
  </si>
  <si>
    <t>ТАТЈАНА</t>
  </si>
  <si>
    <t>КЕЦМАН</t>
  </si>
  <si>
    <t>ПЕРО</t>
  </si>
  <si>
    <t>МОИРА</t>
  </si>
  <si>
    <t>ИЛИЋ</t>
  </si>
  <si>
    <t>ДРАГИША</t>
  </si>
  <si>
    <t>ЈЕЛЕНА</t>
  </si>
  <si>
    <t>ЈАКОВЉЕВИЋ</t>
  </si>
  <si>
    <t>ВЛАДИМИР</t>
  </si>
  <si>
    <t>ПИЉИЋ</t>
  </si>
  <si>
    <t>ДРАГОСЛАВ</t>
  </si>
  <si>
    <t>ДАЈАНА</t>
  </si>
  <si>
    <t>ЛАЗИЋ</t>
  </si>
  <si>
    <t>БРАНКИЦА</t>
  </si>
  <si>
    <t>РЕНАТА</t>
  </si>
  <si>
    <t>КАСАГИЋ</t>
  </si>
  <si>
    <t>МИЛАНА</t>
  </si>
  <si>
    <t>ШОЛАЈА</t>
  </si>
  <si>
    <t>СРЂАН</t>
  </si>
  <si>
    <t>БОЈАНА</t>
  </si>
  <si>
    <t>ТЕОДОРА</t>
  </si>
  <si>
    <t>ГРУБОР</t>
  </si>
  <si>
    <t>НИКИЦА</t>
  </si>
  <si>
    <t>НИНА</t>
  </si>
  <si>
    <t>ДУЈКОВИЋ</t>
  </si>
  <si>
    <t>ПРЕДРАГ</t>
  </si>
  <si>
    <t>БИЉАНА</t>
  </si>
  <si>
    <t>ЛАКИЋ</t>
  </si>
  <si>
    <t>РАДОСЛАВ</t>
  </si>
  <si>
    <t>ЈАНА</t>
  </si>
  <si>
    <t>ЂУРАНОВИЋ</t>
  </si>
  <si>
    <t>БРАНИСЛАВ</t>
  </si>
  <si>
    <t>МИЛИДРАГОВИЋ</t>
  </si>
  <si>
    <t>МИЛЕНКО</t>
  </si>
  <si>
    <t>МАРИЈАНА</t>
  </si>
  <si>
    <t>ГАЛИЋ</t>
  </si>
  <si>
    <t>ГОЈКО</t>
  </si>
  <si>
    <t>ТРИФКОВИЋ</t>
  </si>
  <si>
    <t>ЉУБИНКО</t>
  </si>
  <si>
    <t>ХЕЛЕНА</t>
  </si>
  <si>
    <t>ЈАСЕНКО</t>
  </si>
  <si>
    <t>КАТАРИНА</t>
  </si>
  <si>
    <t>МАРИЋ</t>
  </si>
  <si>
    <t>ПЕЋО</t>
  </si>
  <si>
    <t>ВУКАШИН</t>
  </si>
  <si>
    <t>АНА</t>
  </si>
  <si>
    <t>АРСИЋ</t>
  </si>
  <si>
    <t>СЛАВОЉУБ</t>
  </si>
  <si>
    <t>ТАМАРА</t>
  </si>
  <si>
    <t>САВИЋ</t>
  </si>
  <si>
    <t>МАРКО</t>
  </si>
  <si>
    <t>ФИЛИП</t>
  </si>
  <si>
    <t>ВУКОВИЋ</t>
  </si>
  <si>
    <t>ДАВОР</t>
  </si>
  <si>
    <t>МАРИНА</t>
  </si>
  <si>
    <t>МИЛАНОВИЋ</t>
  </si>
  <si>
    <t>БОРИША</t>
  </si>
  <si>
    <t>НЕВЕНА</t>
  </si>
  <si>
    <t>ЕРЕМИЈА</t>
  </si>
  <si>
    <t>ИЋО</t>
  </si>
  <si>
    <t>СЕРГЕЈ</t>
  </si>
  <si>
    <t>КАРАКАШ</t>
  </si>
  <si>
    <t>МЛАДЕН</t>
  </si>
  <si>
    <t>НАТАША</t>
  </si>
  <si>
    <t>ТОМАШЕВИЋ</t>
  </si>
  <si>
    <t>СЛАВКО</t>
  </si>
  <si>
    <t>КОМЛЕНОВИЋ</t>
  </si>
  <si>
    <t>МИЛАДИН</t>
  </si>
  <si>
    <t>СТОЈАНОВИЋ</t>
  </si>
  <si>
    <t>ЖИВКО</t>
  </si>
  <si>
    <t>МИРКО</t>
  </si>
  <si>
    <t>РАЂЕН</t>
  </si>
  <si>
    <t>ЦВИЈАН</t>
  </si>
  <si>
    <t>МИХАЈЛО</t>
  </si>
  <si>
    <t>ЖЕЉКО</t>
  </si>
  <si>
    <t>ДАВИД</t>
  </si>
  <si>
    <t>МИЛЕТИЋ</t>
  </si>
  <si>
    <t>МАРИНКО</t>
  </si>
  <si>
    <t>ЖИКО</t>
  </si>
  <si>
    <t>ГАРИЋ</t>
  </si>
  <si>
    <t>МИЛАН</t>
  </si>
  <si>
    <t>НИКОЛА</t>
  </si>
  <si>
    <t>СЛАВНИЋ</t>
  </si>
  <si>
    <t>ВИТОМИР</t>
  </si>
  <si>
    <t>МАКСИМОВИЋ</t>
  </si>
  <si>
    <t>СИМО</t>
  </si>
  <si>
    <t>КРШИЋ</t>
  </si>
  <si>
    <t>СТАНКО</t>
  </si>
  <si>
    <t>МИЈИЋ</t>
  </si>
  <si>
    <t>РАНКО</t>
  </si>
  <si>
    <t>ЈОВАНА</t>
  </si>
  <si>
    <t>ВУЈОВИЋ</t>
  </si>
  <si>
    <t>ЗДРАВКО</t>
  </si>
  <si>
    <t>АНАСТАСИЈА</t>
  </si>
  <si>
    <t>ПЕТРОВИЋ</t>
  </si>
  <si>
    <t>МИШО</t>
  </si>
  <si>
    <t>СТЕФАН</t>
  </si>
  <si>
    <t>ЛУКИЋ</t>
  </si>
  <si>
    <t>ЗОРАН</t>
  </si>
  <si>
    <t>ТОДОРОВИЋ</t>
  </si>
  <si>
    <t>ЈОВАН</t>
  </si>
  <si>
    <t>НЕЗВАНИЧНА РАНГ ЛИСТА ЗА СТУДЕНТЕ ПРАВНОГ ФАКУЛТЕТА, ВИШИХ ГОДИНА СТУДИЈА
КОЈИ КОНКУРИШУ ЗА СМЈЕШТАЈ У АКАДЕМСКОЈ 2023/24. ГОДИНИ</t>
  </si>
  <si>
    <t>РЕПУБЛИКА СРПСКА
ЈУ СТУДЕНТСКИ ЦЕНТАР
''НИКОЛА ТЕСЛА''
БАЊА ЛУКА
www.scnikolatesla.com
Дана, 24.10.2023.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</si>
</sst>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5" fillId="5" borderId="4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5"/>
  <sheetViews>
    <sheetView tabSelected="1" zoomScale="110" zoomScaleNormal="110" zoomScalePageLayoutView="98" workbookViewId="0">
      <selection activeCell="F57" sqref="F57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8" width="3.28515625" bestFit="1" customWidth="1"/>
    <col min="9" max="9" width="4" bestFit="1" customWidth="1"/>
    <col min="10" max="10" width="3.85546875" style="25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7" bestFit="1" customWidth="1"/>
  </cols>
  <sheetData>
    <row r="1" spans="1:29" ht="12.75" customHeight="1" x14ac:dyDescent="0.2">
      <c r="A1" s="42" t="s">
        <v>184</v>
      </c>
      <c r="B1" s="42"/>
      <c r="C1" s="43"/>
      <c r="D1" s="43"/>
      <c r="E1" s="43"/>
    </row>
    <row r="2" spans="1:29" ht="12.75" customHeight="1" x14ac:dyDescent="0.2">
      <c r="A2" s="43"/>
      <c r="B2" s="43"/>
      <c r="C2" s="43"/>
      <c r="D2" s="43"/>
      <c r="E2" s="43"/>
    </row>
    <row r="3" spans="1:29" ht="12.75" customHeight="1" x14ac:dyDescent="0.2">
      <c r="A3" s="43"/>
      <c r="B3" s="43"/>
      <c r="C3" s="43"/>
      <c r="D3" s="43"/>
      <c r="E3" s="43"/>
    </row>
    <row r="4" spans="1:29" ht="12.75" customHeight="1" x14ac:dyDescent="0.2">
      <c r="A4" s="43"/>
      <c r="B4" s="43"/>
      <c r="C4" s="43"/>
      <c r="D4" s="43"/>
      <c r="E4" s="43"/>
    </row>
    <row r="5" spans="1:29" ht="12.75" customHeight="1" x14ac:dyDescent="0.2">
      <c r="A5" s="43"/>
      <c r="B5" s="43"/>
      <c r="C5" s="43"/>
      <c r="D5" s="43"/>
      <c r="E5" s="43"/>
    </row>
    <row r="6" spans="1:29" x14ac:dyDescent="0.2">
      <c r="A6" s="44"/>
      <c r="B6" s="44"/>
      <c r="C6" s="44"/>
      <c r="D6" s="44"/>
      <c r="E6" s="44"/>
    </row>
    <row r="7" spans="1:29" ht="18.75" customHeight="1" x14ac:dyDescent="0.2">
      <c r="A7" s="44"/>
      <c r="B7" s="44"/>
      <c r="C7" s="44"/>
      <c r="D7" s="44"/>
      <c r="E7" s="44"/>
    </row>
    <row r="8" spans="1:29" ht="18.75" customHeight="1" x14ac:dyDescent="0.2">
      <c r="A8" s="1"/>
      <c r="B8" s="21"/>
      <c r="C8" s="1"/>
      <c r="D8" s="1"/>
      <c r="E8" s="1"/>
    </row>
    <row r="9" spans="1:29" x14ac:dyDescent="0.2">
      <c r="A9" s="1"/>
      <c r="B9" s="21"/>
      <c r="C9" s="45"/>
      <c r="D9" s="45"/>
      <c r="E9" s="45"/>
    </row>
    <row r="10" spans="1:29" ht="17.25" customHeight="1" x14ac:dyDescent="0.2">
      <c r="C10" s="46" t="s">
        <v>183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29" ht="17.25" customHeight="1" x14ac:dyDescent="0.2">
      <c r="C11" s="46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29" ht="17.25" customHeight="1" x14ac:dyDescent="0.2"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pans="1:29" ht="14.25" customHeight="1" x14ac:dyDescent="0.2"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48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2" t="s">
        <v>47</v>
      </c>
      <c r="C16" s="16" t="s">
        <v>35</v>
      </c>
      <c r="D16" s="23" t="s">
        <v>150</v>
      </c>
      <c r="E16" s="23" t="s">
        <v>151</v>
      </c>
      <c r="F16" s="23" t="s">
        <v>130</v>
      </c>
      <c r="G16" s="7">
        <v>9.93</v>
      </c>
      <c r="H16" s="8">
        <v>15</v>
      </c>
      <c r="I16" s="8">
        <v>16</v>
      </c>
      <c r="J16" s="26">
        <v>3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101.38749999999999</v>
      </c>
    </row>
    <row r="17" spans="1:29" x14ac:dyDescent="0.2">
      <c r="A17" s="15">
        <v>2</v>
      </c>
      <c r="B17" s="22" t="s">
        <v>32</v>
      </c>
      <c r="C17" s="16" t="s">
        <v>27</v>
      </c>
      <c r="D17" s="17" t="s">
        <v>83</v>
      </c>
      <c r="E17" s="17" t="s">
        <v>84</v>
      </c>
      <c r="F17" s="17" t="s">
        <v>85</v>
      </c>
      <c r="G17" s="7">
        <v>9.6</v>
      </c>
      <c r="H17" s="8">
        <v>15</v>
      </c>
      <c r="I17" s="8">
        <v>16</v>
      </c>
      <c r="J17" s="26">
        <v>3</v>
      </c>
      <c r="K17" s="9"/>
      <c r="L17" s="18"/>
      <c r="M17" s="8"/>
      <c r="N17" s="8"/>
      <c r="O17" s="8">
        <v>2</v>
      </c>
      <c r="P17" s="8"/>
      <c r="Q17" s="8"/>
      <c r="R17" s="8"/>
      <c r="S17" s="8"/>
      <c r="T17" s="8"/>
      <c r="U17" s="8"/>
      <c r="V17" s="13">
        <v>0.2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100.1875</v>
      </c>
    </row>
    <row r="18" spans="1:29" x14ac:dyDescent="0.2">
      <c r="A18" s="15">
        <v>3</v>
      </c>
      <c r="B18" s="28"/>
      <c r="C18" s="28"/>
      <c r="D18" s="28" t="s">
        <v>91</v>
      </c>
      <c r="E18" s="28" t="s">
        <v>92</v>
      </c>
      <c r="F18" s="28" t="s">
        <v>93</v>
      </c>
      <c r="G18" s="33">
        <v>9.33</v>
      </c>
      <c r="H18" s="33">
        <v>15</v>
      </c>
      <c r="I18" s="33">
        <v>16</v>
      </c>
      <c r="J18" s="32">
        <v>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>
        <v>0.1</v>
      </c>
      <c r="W18" s="33"/>
      <c r="X18" s="33"/>
      <c r="Y18" s="33"/>
      <c r="Z18" s="33"/>
      <c r="AA18" s="33"/>
      <c r="AB18" s="33"/>
      <c r="AC18" s="19">
        <f>SUM(K18:V18,)-X18-AB18+AA18+Y18+Z18+G18*10+H18/I18+J18*0.35</f>
        <v>95.387499999999989</v>
      </c>
    </row>
    <row r="19" spans="1:29" x14ac:dyDescent="0.2">
      <c r="A19" s="15">
        <v>4</v>
      </c>
      <c r="B19" s="28"/>
      <c r="C19" s="28"/>
      <c r="D19" s="27" t="s">
        <v>125</v>
      </c>
      <c r="E19" s="30" t="s">
        <v>126</v>
      </c>
      <c r="F19" s="30" t="s">
        <v>127</v>
      </c>
      <c r="G19" s="32">
        <v>9.24</v>
      </c>
      <c r="H19" s="32">
        <v>21</v>
      </c>
      <c r="I19" s="32">
        <v>24</v>
      </c>
      <c r="J19" s="32">
        <v>4</v>
      </c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>
        <v>0.1</v>
      </c>
      <c r="W19" s="33"/>
      <c r="X19" s="33"/>
      <c r="Y19" s="33"/>
      <c r="Z19" s="33"/>
      <c r="AA19" s="33"/>
      <c r="AB19" s="33"/>
      <c r="AC19" s="19">
        <f>SUM(K19:V19,)-X19-AB19+AA19+Y19+Z19+G19*10+H19/I19+J19*0.35</f>
        <v>94.775000000000006</v>
      </c>
    </row>
    <row r="20" spans="1:29" x14ac:dyDescent="0.2">
      <c r="A20" s="15">
        <v>5</v>
      </c>
      <c r="B20" s="28"/>
      <c r="C20" s="28"/>
      <c r="D20" s="28" t="s">
        <v>60</v>
      </c>
      <c r="E20" s="28" t="s">
        <v>61</v>
      </c>
      <c r="F20" s="28" t="s">
        <v>62</v>
      </c>
      <c r="G20" s="7">
        <v>9.25</v>
      </c>
      <c r="H20" s="33">
        <v>8</v>
      </c>
      <c r="I20" s="33">
        <v>8</v>
      </c>
      <c r="J20" s="32">
        <v>2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>
        <v>0.2</v>
      </c>
      <c r="W20" s="33"/>
      <c r="X20" s="33"/>
      <c r="Y20" s="33"/>
      <c r="Z20" s="33"/>
      <c r="AA20" s="33"/>
      <c r="AB20" s="33"/>
      <c r="AC20" s="19">
        <f>SUM(K20:V20,)-X20-AB20+AA20+Y20+Z20+G20*10+H20/I20+J20*0.35</f>
        <v>94.4</v>
      </c>
    </row>
    <row r="21" spans="1:29" x14ac:dyDescent="0.2">
      <c r="A21" s="15">
        <v>6</v>
      </c>
      <c r="B21" s="28"/>
      <c r="C21" s="28"/>
      <c r="D21" s="28" t="s">
        <v>114</v>
      </c>
      <c r="E21" s="28" t="s">
        <v>115</v>
      </c>
      <c r="F21" s="28" t="s">
        <v>116</v>
      </c>
      <c r="G21" s="33">
        <v>8.93</v>
      </c>
      <c r="H21" s="33">
        <v>15</v>
      </c>
      <c r="I21" s="33">
        <v>16</v>
      </c>
      <c r="J21" s="32">
        <v>3</v>
      </c>
      <c r="K21" s="33"/>
      <c r="L21" s="33"/>
      <c r="M21" s="33"/>
      <c r="N21" s="33"/>
      <c r="O21" s="33">
        <v>2</v>
      </c>
      <c r="P21" s="33"/>
      <c r="Q21" s="33"/>
      <c r="R21" s="33"/>
      <c r="S21" s="33"/>
      <c r="T21" s="33"/>
      <c r="U21" s="33"/>
      <c r="V21" s="33">
        <v>0.5</v>
      </c>
      <c r="W21" s="33"/>
      <c r="X21" s="33"/>
      <c r="Y21" s="33"/>
      <c r="Z21" s="33"/>
      <c r="AA21" s="33"/>
      <c r="AB21" s="33"/>
      <c r="AC21" s="19">
        <f>SUM(K21:V21,)-X21-AB21+AA21+Y21+Z21+G21*10+H21/I21+J21*0.35</f>
        <v>93.787499999999994</v>
      </c>
    </row>
    <row r="22" spans="1:29" x14ac:dyDescent="0.2">
      <c r="A22" s="15">
        <v>7</v>
      </c>
      <c r="B22" s="22" t="s">
        <v>30</v>
      </c>
      <c r="C22" s="16">
        <v>3</v>
      </c>
      <c r="D22" s="17" t="s">
        <v>166</v>
      </c>
      <c r="E22" s="17" t="s">
        <v>167</v>
      </c>
      <c r="F22" s="17" t="s">
        <v>62</v>
      </c>
      <c r="G22" s="7">
        <v>8.86</v>
      </c>
      <c r="H22" s="8">
        <v>14</v>
      </c>
      <c r="I22" s="8">
        <v>16</v>
      </c>
      <c r="J22" s="26">
        <v>3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>
        <v>2</v>
      </c>
      <c r="V22" s="13">
        <v>0.1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92.624999999999986</v>
      </c>
    </row>
    <row r="23" spans="1:29" x14ac:dyDescent="0.2">
      <c r="A23" s="15">
        <v>8</v>
      </c>
      <c r="B23" s="48"/>
      <c r="C23" s="48"/>
      <c r="D23" s="48" t="s">
        <v>63</v>
      </c>
      <c r="E23" s="48" t="s">
        <v>64</v>
      </c>
      <c r="F23" s="48" t="s">
        <v>65</v>
      </c>
      <c r="G23" s="20">
        <v>8.42</v>
      </c>
      <c r="H23" s="49">
        <v>24</v>
      </c>
      <c r="I23" s="49">
        <v>24</v>
      </c>
      <c r="J23" s="50">
        <v>4</v>
      </c>
      <c r="K23" s="49"/>
      <c r="L23" s="33"/>
      <c r="M23" s="49"/>
      <c r="N23" s="49"/>
      <c r="O23" s="49"/>
      <c r="P23" s="49"/>
      <c r="Q23" s="49"/>
      <c r="R23" s="49"/>
      <c r="S23" s="49"/>
      <c r="T23" s="49">
        <v>5</v>
      </c>
      <c r="U23" s="49"/>
      <c r="V23" s="49">
        <v>0.1</v>
      </c>
      <c r="W23" s="49"/>
      <c r="X23" s="49"/>
      <c r="Y23" s="49"/>
      <c r="Z23" s="49"/>
      <c r="AA23" s="49"/>
      <c r="AB23" s="49"/>
      <c r="AC23" s="19">
        <f>SUM(K23:V23,)-X23-AB23+AA23+Y23+Z23+G23*10+H23/I23+J23*0.35</f>
        <v>91.7</v>
      </c>
    </row>
    <row r="24" spans="1:29" x14ac:dyDescent="0.2">
      <c r="A24" s="15">
        <v>9</v>
      </c>
      <c r="B24" s="22" t="s">
        <v>26</v>
      </c>
      <c r="C24" s="16" t="s">
        <v>34</v>
      </c>
      <c r="D24" s="17" t="s">
        <v>54</v>
      </c>
      <c r="E24" s="17" t="s">
        <v>55</v>
      </c>
      <c r="F24" s="17" t="s">
        <v>56</v>
      </c>
      <c r="G24" s="7">
        <v>8.81</v>
      </c>
      <c r="H24" s="8">
        <v>16</v>
      </c>
      <c r="I24" s="8">
        <v>16</v>
      </c>
      <c r="J24" s="26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/>
      <c r="V24" s="13">
        <v>0.5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90.65</v>
      </c>
    </row>
    <row r="25" spans="1:29" x14ac:dyDescent="0.2">
      <c r="A25" s="15">
        <v>10</v>
      </c>
      <c r="B25" s="22" t="s">
        <v>33</v>
      </c>
      <c r="C25" s="16" t="s">
        <v>27</v>
      </c>
      <c r="D25" s="17" t="s">
        <v>71</v>
      </c>
      <c r="E25" s="17" t="s">
        <v>72</v>
      </c>
      <c r="F25" s="17" t="s">
        <v>73</v>
      </c>
      <c r="G25" s="7">
        <v>8.3800000000000008</v>
      </c>
      <c r="H25" s="8">
        <v>8</v>
      </c>
      <c r="I25" s="8">
        <v>8</v>
      </c>
      <c r="J25" s="26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>
        <v>2</v>
      </c>
      <c r="V25" s="13">
        <v>0.1</v>
      </c>
      <c r="W25" s="12"/>
      <c r="X25" s="11"/>
      <c r="Y25" s="11"/>
      <c r="Z25" s="11"/>
      <c r="AA25" s="11">
        <v>3</v>
      </c>
      <c r="AB25" s="11"/>
      <c r="AC25" s="19">
        <f>SUM(K25:V25,)-X25-AB25+AA25+Y25+Z25+G25*10+H25/I25+J25*0.35</f>
        <v>90.600000000000009</v>
      </c>
    </row>
    <row r="26" spans="1:29" x14ac:dyDescent="0.2">
      <c r="A26" s="15">
        <v>11</v>
      </c>
      <c r="B26" s="22" t="s">
        <v>45</v>
      </c>
      <c r="C26" s="16" t="s">
        <v>29</v>
      </c>
      <c r="D26" s="17" t="s">
        <v>131</v>
      </c>
      <c r="E26" s="17" t="s">
        <v>132</v>
      </c>
      <c r="F26" s="17" t="s">
        <v>133</v>
      </c>
      <c r="G26" s="7">
        <v>8.6300000000000008</v>
      </c>
      <c r="H26" s="8">
        <v>8</v>
      </c>
      <c r="I26" s="8">
        <v>8</v>
      </c>
      <c r="J26" s="26">
        <v>2</v>
      </c>
      <c r="K26" s="9"/>
      <c r="L26" s="18"/>
      <c r="M26" s="8"/>
      <c r="N26" s="8"/>
      <c r="O26" s="8">
        <v>2</v>
      </c>
      <c r="P26" s="8"/>
      <c r="Q26" s="8"/>
      <c r="R26" s="8"/>
      <c r="S26" s="8"/>
      <c r="T26" s="8"/>
      <c r="U26" s="8"/>
      <c r="V26" s="13">
        <v>0.5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90.500000000000014</v>
      </c>
    </row>
    <row r="27" spans="1:29" x14ac:dyDescent="0.2">
      <c r="A27" s="15">
        <v>12</v>
      </c>
      <c r="B27" s="22" t="s">
        <v>26</v>
      </c>
      <c r="C27" s="16">
        <v>5</v>
      </c>
      <c r="D27" s="17" t="s">
        <v>148</v>
      </c>
      <c r="E27" s="17" t="s">
        <v>149</v>
      </c>
      <c r="F27" s="17" t="s">
        <v>127</v>
      </c>
      <c r="G27" s="7">
        <v>8.8000000000000007</v>
      </c>
      <c r="H27" s="8">
        <v>15</v>
      </c>
      <c r="I27" s="8">
        <v>16</v>
      </c>
      <c r="J27" s="26">
        <v>3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0.5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90.487499999999997</v>
      </c>
    </row>
    <row r="28" spans="1:29" x14ac:dyDescent="0.2">
      <c r="A28" s="15">
        <v>13</v>
      </c>
      <c r="B28" s="22" t="s">
        <v>31</v>
      </c>
      <c r="C28" s="16" t="s">
        <v>29</v>
      </c>
      <c r="D28" s="17" t="s">
        <v>57</v>
      </c>
      <c r="E28" s="17" t="s">
        <v>58</v>
      </c>
      <c r="F28" s="17" t="s">
        <v>59</v>
      </c>
      <c r="G28" s="7">
        <v>8.5</v>
      </c>
      <c r="H28" s="8">
        <v>8</v>
      </c>
      <c r="I28" s="8">
        <v>8</v>
      </c>
      <c r="J28" s="26">
        <v>2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>
        <v>2</v>
      </c>
      <c r="V28" s="13">
        <v>0.5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89.2</v>
      </c>
    </row>
    <row r="29" spans="1:29" x14ac:dyDescent="0.2">
      <c r="A29" s="15">
        <v>14</v>
      </c>
      <c r="B29" s="22" t="s">
        <v>37</v>
      </c>
      <c r="C29" s="16">
        <v>39</v>
      </c>
      <c r="D29" s="17" t="s">
        <v>170</v>
      </c>
      <c r="E29" s="17" t="s">
        <v>171</v>
      </c>
      <c r="F29" s="17" t="s">
        <v>172</v>
      </c>
      <c r="G29" s="7">
        <v>8.7100000000000009</v>
      </c>
      <c r="H29" s="8">
        <v>7</v>
      </c>
      <c r="I29" s="8">
        <v>8</v>
      </c>
      <c r="J29" s="26">
        <v>2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88.775000000000006</v>
      </c>
    </row>
    <row r="30" spans="1:29" x14ac:dyDescent="0.2">
      <c r="A30" s="15">
        <v>15</v>
      </c>
      <c r="B30" s="22" t="s">
        <v>38</v>
      </c>
      <c r="C30" s="16" t="s">
        <v>35</v>
      </c>
      <c r="D30" s="17" t="s">
        <v>86</v>
      </c>
      <c r="E30" s="17" t="s">
        <v>87</v>
      </c>
      <c r="F30" s="17" t="s">
        <v>88</v>
      </c>
      <c r="G30" s="7">
        <v>8.6300000000000008</v>
      </c>
      <c r="H30" s="8">
        <v>8</v>
      </c>
      <c r="I30" s="8">
        <v>8</v>
      </c>
      <c r="J30" s="26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0.2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88.200000000000017</v>
      </c>
    </row>
    <row r="31" spans="1:29" x14ac:dyDescent="0.2">
      <c r="A31" s="15">
        <v>16</v>
      </c>
      <c r="B31" s="28"/>
      <c r="C31" s="28"/>
      <c r="D31" s="28" t="s">
        <v>137</v>
      </c>
      <c r="E31" s="28" t="s">
        <v>138</v>
      </c>
      <c r="F31" s="28" t="s">
        <v>139</v>
      </c>
      <c r="G31" s="7">
        <v>7.86</v>
      </c>
      <c r="H31" s="33">
        <v>14</v>
      </c>
      <c r="I31" s="33">
        <v>16</v>
      </c>
      <c r="J31" s="32">
        <v>3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>
        <v>4</v>
      </c>
      <c r="V31" s="33">
        <v>0.5</v>
      </c>
      <c r="W31" s="33"/>
      <c r="X31" s="33"/>
      <c r="Y31" s="33"/>
      <c r="Z31" s="33"/>
      <c r="AA31" s="33">
        <v>3</v>
      </c>
      <c r="AB31" s="33"/>
      <c r="AC31" s="19">
        <f>SUM(K31:V31,)-X31-AB31+AA31+Y31+Z31+G31*10+H31/I31+J31*0.35</f>
        <v>88.025000000000006</v>
      </c>
    </row>
    <row r="32" spans="1:29" x14ac:dyDescent="0.2">
      <c r="A32" s="15">
        <v>17</v>
      </c>
      <c r="B32" s="28"/>
      <c r="C32" s="28"/>
      <c r="D32" s="28" t="s">
        <v>97</v>
      </c>
      <c r="E32" s="28" t="s">
        <v>65</v>
      </c>
      <c r="F32" s="28" t="s">
        <v>98</v>
      </c>
      <c r="G32" s="33">
        <v>8.5</v>
      </c>
      <c r="H32" s="33">
        <v>8</v>
      </c>
      <c r="I32" s="33">
        <v>8</v>
      </c>
      <c r="J32" s="32">
        <v>2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>
        <v>0.1</v>
      </c>
      <c r="W32" s="33"/>
      <c r="X32" s="33"/>
      <c r="Y32" s="33"/>
      <c r="Z32" s="33"/>
      <c r="AA32" s="33"/>
      <c r="AB32" s="33"/>
      <c r="AC32" s="19">
        <f>SUM(K32:V32,)-X32-AB32+AA32+Y32+Z32+G32*10+H32/I32+J32*0.35</f>
        <v>86.8</v>
      </c>
    </row>
    <row r="33" spans="1:29" x14ac:dyDescent="0.2">
      <c r="A33" s="15">
        <v>18</v>
      </c>
      <c r="B33" s="22" t="s">
        <v>31</v>
      </c>
      <c r="C33" s="16">
        <v>3</v>
      </c>
      <c r="D33" s="17" t="s">
        <v>103</v>
      </c>
      <c r="E33" s="17" t="s">
        <v>104</v>
      </c>
      <c r="F33" s="17" t="s">
        <v>105</v>
      </c>
      <c r="G33" s="7">
        <v>8.39</v>
      </c>
      <c r="H33" s="8">
        <v>23</v>
      </c>
      <c r="I33" s="8">
        <v>24</v>
      </c>
      <c r="J33" s="26">
        <v>4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0.2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86.458333333333343</v>
      </c>
    </row>
    <row r="34" spans="1:29" x14ac:dyDescent="0.2">
      <c r="A34" s="15">
        <v>19</v>
      </c>
      <c r="B34" s="22" t="s">
        <v>30</v>
      </c>
      <c r="C34" s="16" t="s">
        <v>35</v>
      </c>
      <c r="D34" s="17" t="s">
        <v>66</v>
      </c>
      <c r="E34" s="17" t="s">
        <v>67</v>
      </c>
      <c r="F34" s="17" t="s">
        <v>62</v>
      </c>
      <c r="G34" s="7">
        <v>8.33</v>
      </c>
      <c r="H34" s="8">
        <v>27</v>
      </c>
      <c r="I34" s="8">
        <v>34</v>
      </c>
      <c r="J34" s="26">
        <v>5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0.5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86.344117647058823</v>
      </c>
    </row>
    <row r="35" spans="1:29" x14ac:dyDescent="0.2">
      <c r="A35" s="15">
        <v>20</v>
      </c>
      <c r="B35" s="22" t="s">
        <v>31</v>
      </c>
      <c r="C35" s="16" t="s">
        <v>27</v>
      </c>
      <c r="D35" s="35" t="s">
        <v>176</v>
      </c>
      <c r="E35" s="17" t="s">
        <v>177</v>
      </c>
      <c r="F35" s="17" t="s">
        <v>178</v>
      </c>
      <c r="G35" s="7">
        <v>8.2899999999999991</v>
      </c>
      <c r="H35" s="8">
        <v>7</v>
      </c>
      <c r="I35" s="8">
        <v>8</v>
      </c>
      <c r="J35" s="26">
        <v>2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0.2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84.674999999999997</v>
      </c>
    </row>
    <row r="36" spans="1:29" x14ac:dyDescent="0.2">
      <c r="A36" s="15">
        <v>21</v>
      </c>
      <c r="B36" s="28"/>
      <c r="C36" s="28"/>
      <c r="D36" s="27" t="s">
        <v>140</v>
      </c>
      <c r="E36" s="29" t="s">
        <v>141</v>
      </c>
      <c r="F36" s="29" t="s">
        <v>142</v>
      </c>
      <c r="G36" s="34">
        <v>8.1300000000000008</v>
      </c>
      <c r="H36" s="32">
        <v>8</v>
      </c>
      <c r="I36" s="32">
        <v>8</v>
      </c>
      <c r="J36" s="32">
        <v>2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>
        <v>0.1</v>
      </c>
      <c r="W36" s="33"/>
      <c r="X36" s="33"/>
      <c r="Y36" s="33"/>
      <c r="Z36" s="33"/>
      <c r="AA36" s="33"/>
      <c r="AB36" s="33"/>
      <c r="AC36" s="19">
        <f>SUM(K36:V36,)-X36-AB36+AA36+Y36+Z36+G36*10+H36/I36+J36*0.35</f>
        <v>83.100000000000009</v>
      </c>
    </row>
    <row r="37" spans="1:29" x14ac:dyDescent="0.2">
      <c r="A37" s="15">
        <v>22</v>
      </c>
      <c r="B37" s="22" t="s">
        <v>37</v>
      </c>
      <c r="C37" s="16" t="s">
        <v>35</v>
      </c>
      <c r="D37" s="17" t="s">
        <v>89</v>
      </c>
      <c r="E37" s="17" t="s">
        <v>90</v>
      </c>
      <c r="F37" s="17" t="s">
        <v>102</v>
      </c>
      <c r="G37" s="7">
        <v>8.14</v>
      </c>
      <c r="H37" s="8">
        <v>7</v>
      </c>
      <c r="I37" s="8">
        <v>8</v>
      </c>
      <c r="J37" s="26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83.075000000000003</v>
      </c>
    </row>
    <row r="38" spans="1:29" x14ac:dyDescent="0.2">
      <c r="A38" s="15">
        <v>23</v>
      </c>
      <c r="B38" s="22" t="s">
        <v>32</v>
      </c>
      <c r="C38" s="16">
        <v>3</v>
      </c>
      <c r="D38" s="17" t="s">
        <v>117</v>
      </c>
      <c r="E38" s="17" t="s">
        <v>118</v>
      </c>
      <c r="F38" s="17" t="s">
        <v>93</v>
      </c>
      <c r="G38" s="7">
        <v>7.75</v>
      </c>
      <c r="H38" s="8">
        <v>16</v>
      </c>
      <c r="I38" s="8">
        <v>16</v>
      </c>
      <c r="J38" s="26">
        <v>3</v>
      </c>
      <c r="K38" s="9"/>
      <c r="L38" s="18"/>
      <c r="M38" s="8"/>
      <c r="N38" s="8"/>
      <c r="O38" s="8"/>
      <c r="P38" s="8"/>
      <c r="Q38" s="8"/>
      <c r="R38" s="8"/>
      <c r="S38" s="8"/>
      <c r="T38" s="8"/>
      <c r="U38" s="8">
        <v>2</v>
      </c>
      <c r="V38" s="13">
        <v>0.1</v>
      </c>
      <c r="W38" s="12"/>
      <c r="X38" s="11">
        <v>2</v>
      </c>
      <c r="Y38" s="11"/>
      <c r="Z38" s="11"/>
      <c r="AA38" s="11">
        <v>3</v>
      </c>
      <c r="AB38" s="11"/>
      <c r="AC38" s="19">
        <f>SUM(K38:V38,)-X38-AB38+AA38+Y38+Z38+G38*10+H38/I38+J38*0.35</f>
        <v>82.649999999999991</v>
      </c>
    </row>
    <row r="39" spans="1:29" x14ac:dyDescent="0.2">
      <c r="A39" s="15">
        <v>24</v>
      </c>
      <c r="B39" s="22" t="s">
        <v>30</v>
      </c>
      <c r="C39" s="16">
        <v>5</v>
      </c>
      <c r="D39" s="27" t="s">
        <v>80</v>
      </c>
      <c r="E39" s="27" t="s">
        <v>81</v>
      </c>
      <c r="F39" s="27" t="s">
        <v>82</v>
      </c>
      <c r="G39" s="7">
        <v>8</v>
      </c>
      <c r="H39" s="8">
        <v>14</v>
      </c>
      <c r="I39" s="8">
        <v>16</v>
      </c>
      <c r="J39" s="26">
        <v>3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0.5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82.424999999999997</v>
      </c>
    </row>
    <row r="40" spans="1:29" x14ac:dyDescent="0.2">
      <c r="A40" s="15">
        <v>25</v>
      </c>
      <c r="B40" s="22" t="s">
        <v>46</v>
      </c>
      <c r="C40" s="16" t="s">
        <v>27</v>
      </c>
      <c r="D40" s="17" t="s">
        <v>164</v>
      </c>
      <c r="E40" s="17" t="s">
        <v>165</v>
      </c>
      <c r="F40" s="17" t="s">
        <v>130</v>
      </c>
      <c r="G40" s="7">
        <v>7.93</v>
      </c>
      <c r="H40" s="8">
        <v>14</v>
      </c>
      <c r="I40" s="8">
        <v>16</v>
      </c>
      <c r="J40" s="26">
        <v>3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81.324999999999989</v>
      </c>
    </row>
    <row r="41" spans="1:29" x14ac:dyDescent="0.2">
      <c r="A41" s="15">
        <v>26</v>
      </c>
      <c r="B41" s="22" t="s">
        <v>26</v>
      </c>
      <c r="C41" s="16">
        <v>39</v>
      </c>
      <c r="D41" s="17" t="s">
        <v>109</v>
      </c>
      <c r="E41" s="17" t="s">
        <v>156</v>
      </c>
      <c r="F41" s="17" t="s">
        <v>157</v>
      </c>
      <c r="G41" s="7">
        <v>7.71</v>
      </c>
      <c r="H41" s="8">
        <v>24</v>
      </c>
      <c r="I41" s="8">
        <v>34</v>
      </c>
      <c r="J41" s="26">
        <v>5</v>
      </c>
      <c r="K41" s="9"/>
      <c r="L41" s="18"/>
      <c r="M41" s="8"/>
      <c r="N41" s="8"/>
      <c r="O41" s="8"/>
      <c r="P41" s="8"/>
      <c r="Q41" s="8"/>
      <c r="R41" s="8"/>
      <c r="S41" s="8">
        <v>3</v>
      </c>
      <c r="T41" s="8"/>
      <c r="U41" s="8"/>
      <c r="V41" s="13">
        <v>0.2</v>
      </c>
      <c r="W41" s="12"/>
      <c r="X41" s="11">
        <v>2</v>
      </c>
      <c r="Y41" s="11"/>
      <c r="Z41" s="11"/>
      <c r="AA41" s="11"/>
      <c r="AB41" s="11"/>
      <c r="AC41" s="19">
        <f>SUM(K41:V41,)-X41-AB41+AA41+Y41+Z41+G41*10+H41/I41+J41*0.35</f>
        <v>80.755882352941171</v>
      </c>
    </row>
    <row r="42" spans="1:29" x14ac:dyDescent="0.2">
      <c r="A42" s="15">
        <v>27</v>
      </c>
      <c r="B42" s="22" t="s">
        <v>36</v>
      </c>
      <c r="C42" s="16">
        <v>5</v>
      </c>
      <c r="D42" s="17" t="s">
        <v>134</v>
      </c>
      <c r="E42" s="17" t="s">
        <v>135</v>
      </c>
      <c r="F42" s="17" t="s">
        <v>136</v>
      </c>
      <c r="G42" s="7">
        <v>7.8</v>
      </c>
      <c r="H42" s="8">
        <v>15</v>
      </c>
      <c r="I42" s="8">
        <v>16</v>
      </c>
      <c r="J42" s="26">
        <v>3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80.087499999999991</v>
      </c>
    </row>
    <row r="43" spans="1:29" ht="12.75" customHeight="1" x14ac:dyDescent="0.2">
      <c r="A43" s="15">
        <v>28</v>
      </c>
      <c r="B43" s="22" t="s">
        <v>44</v>
      </c>
      <c r="C43" s="16" t="s">
        <v>35</v>
      </c>
      <c r="D43" s="17" t="s">
        <v>161</v>
      </c>
      <c r="E43" s="17" t="s">
        <v>162</v>
      </c>
      <c r="F43" s="17" t="s">
        <v>59</v>
      </c>
      <c r="G43" s="7">
        <v>7.67</v>
      </c>
      <c r="H43" s="8">
        <v>27</v>
      </c>
      <c r="I43" s="8">
        <v>34</v>
      </c>
      <c r="J43" s="26">
        <v>5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>
        <v>2</v>
      </c>
      <c r="V43" s="13">
        <v>0.2</v>
      </c>
      <c r="W43" s="12"/>
      <c r="X43" s="11">
        <v>2</v>
      </c>
      <c r="Y43" s="11"/>
      <c r="Z43" s="11"/>
      <c r="AA43" s="11"/>
      <c r="AB43" s="11"/>
      <c r="AC43" s="19">
        <f>SUM(K43:V43,)-X43-AB43+AA43+Y43+Z43+G43*10+H43/I43+J43*0.35</f>
        <v>79.444117647058832</v>
      </c>
    </row>
    <row r="44" spans="1:29" x14ac:dyDescent="0.2">
      <c r="A44" s="15">
        <v>29</v>
      </c>
      <c r="B44" s="22" t="s">
        <v>39</v>
      </c>
      <c r="C44" s="16" t="s">
        <v>27</v>
      </c>
      <c r="D44" s="17" t="s">
        <v>124</v>
      </c>
      <c r="E44" s="17" t="s">
        <v>122</v>
      </c>
      <c r="F44" s="17" t="s">
        <v>123</v>
      </c>
      <c r="G44" s="7">
        <v>7.86</v>
      </c>
      <c r="H44" s="8">
        <v>22</v>
      </c>
      <c r="I44" s="8">
        <v>24</v>
      </c>
      <c r="J44" s="26">
        <v>4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>
        <v>2</v>
      </c>
      <c r="Y44" s="11"/>
      <c r="Z44" s="11"/>
      <c r="AA44" s="11"/>
      <c r="AB44" s="11"/>
      <c r="AC44" s="19">
        <f>SUM(K44:V44,)-X44-AB44+AA44+Y44+Z44+G44*10+H44/I44+J44*0.35</f>
        <v>79.01666666666668</v>
      </c>
    </row>
    <row r="45" spans="1:29" x14ac:dyDescent="0.2">
      <c r="A45" s="15">
        <v>30</v>
      </c>
      <c r="B45" s="22" t="s">
        <v>41</v>
      </c>
      <c r="C45" s="16" t="s">
        <v>35</v>
      </c>
      <c r="D45" s="17" t="s">
        <v>128</v>
      </c>
      <c r="E45" s="17" t="s">
        <v>129</v>
      </c>
      <c r="F45" s="17" t="s">
        <v>130</v>
      </c>
      <c r="G45" s="7">
        <v>7.57</v>
      </c>
      <c r="H45" s="8">
        <v>7</v>
      </c>
      <c r="I45" s="8">
        <v>8</v>
      </c>
      <c r="J45" s="26">
        <v>2</v>
      </c>
      <c r="K45" s="9"/>
      <c r="L45" s="18"/>
      <c r="M45" s="8"/>
      <c r="N45" s="8"/>
      <c r="O45" s="8"/>
      <c r="P45" s="8"/>
      <c r="Q45" s="8"/>
      <c r="R45" s="8"/>
      <c r="S45" s="8"/>
      <c r="T45" s="8"/>
      <c r="U45" s="8"/>
      <c r="V45" s="13">
        <v>0.1</v>
      </c>
      <c r="W45" s="12"/>
      <c r="X45" s="11"/>
      <c r="Y45" s="11"/>
      <c r="Z45" s="11"/>
      <c r="AA45" s="11"/>
      <c r="AB45" s="11"/>
      <c r="AC45" s="19">
        <f>SUM(K45:V45,)-X45-AB45+AA45+Y45+Z45+G45*10+H45/I45+J45*0.35</f>
        <v>77.375</v>
      </c>
    </row>
    <row r="46" spans="1:29" x14ac:dyDescent="0.2">
      <c r="A46" s="15">
        <v>31</v>
      </c>
      <c r="B46" s="22" t="s">
        <v>32</v>
      </c>
      <c r="C46" s="16" t="s">
        <v>35</v>
      </c>
      <c r="D46" s="17" t="s">
        <v>179</v>
      </c>
      <c r="E46" s="17" t="s">
        <v>180</v>
      </c>
      <c r="F46" s="17" t="s">
        <v>136</v>
      </c>
      <c r="G46" s="7">
        <v>7.29</v>
      </c>
      <c r="H46" s="8">
        <v>14</v>
      </c>
      <c r="I46" s="8">
        <v>16</v>
      </c>
      <c r="J46" s="26">
        <v>3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74.924999999999997</v>
      </c>
    </row>
    <row r="47" spans="1:29" x14ac:dyDescent="0.2">
      <c r="A47" s="15">
        <v>32</v>
      </c>
      <c r="B47" s="22" t="s">
        <v>49</v>
      </c>
      <c r="C47" s="16" t="s">
        <v>34</v>
      </c>
      <c r="D47" s="17" t="s">
        <v>112</v>
      </c>
      <c r="E47" s="17" t="s">
        <v>113</v>
      </c>
      <c r="F47" s="17" t="s">
        <v>70</v>
      </c>
      <c r="G47" s="7">
        <v>7.43</v>
      </c>
      <c r="H47" s="8">
        <v>23</v>
      </c>
      <c r="I47" s="8">
        <v>24</v>
      </c>
      <c r="J47" s="26">
        <v>4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>
        <v>2</v>
      </c>
      <c r="Y47" s="11"/>
      <c r="Z47" s="11"/>
      <c r="AA47" s="11"/>
      <c r="AB47" s="11"/>
      <c r="AC47" s="19">
        <f>SUM(K47:V47,)-X47-AB47+AA47+Y47+Z47+G47*10+H47/I47+J47*0.35</f>
        <v>74.758333333333326</v>
      </c>
    </row>
    <row r="48" spans="1:29" x14ac:dyDescent="0.2">
      <c r="A48" s="15">
        <v>33</v>
      </c>
      <c r="B48" s="22" t="s">
        <v>46</v>
      </c>
      <c r="C48" s="16" t="s">
        <v>29</v>
      </c>
      <c r="D48" s="17" t="s">
        <v>94</v>
      </c>
      <c r="E48" s="17" t="s">
        <v>95</v>
      </c>
      <c r="F48" s="17" t="s">
        <v>96</v>
      </c>
      <c r="G48" s="7">
        <v>7.29</v>
      </c>
      <c r="H48" s="8">
        <v>7</v>
      </c>
      <c r="I48" s="8">
        <v>8</v>
      </c>
      <c r="J48" s="26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/>
      <c r="V48" s="13">
        <v>0.2</v>
      </c>
      <c r="W48" s="12"/>
      <c r="X48" s="11"/>
      <c r="Y48" s="11"/>
      <c r="Z48" s="11"/>
      <c r="AA48" s="11"/>
      <c r="AB48" s="11"/>
      <c r="AC48" s="19">
        <f>SUM(K48:V48,)-X48-AB48+AA48+Y48+Z48+G48*10+H48/I48+J48*0.35</f>
        <v>74.675000000000011</v>
      </c>
    </row>
    <row r="49" spans="1:29" x14ac:dyDescent="0.2">
      <c r="A49" s="15">
        <v>34</v>
      </c>
      <c r="B49" s="22" t="s">
        <v>43</v>
      </c>
      <c r="C49" s="16" t="s">
        <v>29</v>
      </c>
      <c r="D49" s="17" t="s">
        <v>158</v>
      </c>
      <c r="E49" s="17" t="s">
        <v>159</v>
      </c>
      <c r="F49" s="17" t="s">
        <v>160</v>
      </c>
      <c r="G49" s="7">
        <v>7.13</v>
      </c>
      <c r="H49" s="8">
        <v>15</v>
      </c>
      <c r="I49" s="8">
        <v>16</v>
      </c>
      <c r="J49" s="26">
        <v>3</v>
      </c>
      <c r="K49" s="9"/>
      <c r="L49" s="18"/>
      <c r="M49" s="8"/>
      <c r="N49" s="8"/>
      <c r="O49" s="8"/>
      <c r="P49" s="8"/>
      <c r="Q49" s="8"/>
      <c r="R49" s="8"/>
      <c r="S49" s="8">
        <v>3</v>
      </c>
      <c r="T49" s="8"/>
      <c r="U49" s="8"/>
      <c r="V49" s="13">
        <v>0.2</v>
      </c>
      <c r="W49" s="12"/>
      <c r="X49" s="11">
        <v>2</v>
      </c>
      <c r="Y49" s="11"/>
      <c r="Z49" s="11"/>
      <c r="AA49" s="11"/>
      <c r="AB49" s="11"/>
      <c r="AC49" s="19">
        <f>SUM(K49:V49,)-X49-AB49+AA49+Y49+Z49+G49*10+H49/I49+J49*0.35</f>
        <v>74.487499999999997</v>
      </c>
    </row>
    <row r="50" spans="1:29" x14ac:dyDescent="0.2">
      <c r="A50" s="15">
        <v>35</v>
      </c>
      <c r="B50" s="22" t="s">
        <v>36</v>
      </c>
      <c r="C50" s="16">
        <v>39</v>
      </c>
      <c r="D50" s="17" t="s">
        <v>168</v>
      </c>
      <c r="E50" s="17" t="s">
        <v>169</v>
      </c>
      <c r="F50" s="17" t="s">
        <v>72</v>
      </c>
      <c r="G50" s="7">
        <v>7.15</v>
      </c>
      <c r="H50" s="8">
        <v>26</v>
      </c>
      <c r="I50" s="8">
        <v>34</v>
      </c>
      <c r="J50" s="26">
        <v>5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74.114705882352936</v>
      </c>
    </row>
    <row r="51" spans="1:29" x14ac:dyDescent="0.2">
      <c r="A51" s="15">
        <v>36</v>
      </c>
      <c r="B51" s="22" t="s">
        <v>30</v>
      </c>
      <c r="C51" s="16" t="s">
        <v>29</v>
      </c>
      <c r="D51" s="17" t="s">
        <v>173</v>
      </c>
      <c r="E51" s="17" t="s">
        <v>174</v>
      </c>
      <c r="F51" s="17" t="s">
        <v>175</v>
      </c>
      <c r="G51" s="7">
        <v>7</v>
      </c>
      <c r="H51" s="8">
        <v>6</v>
      </c>
      <c r="I51" s="8">
        <v>8</v>
      </c>
      <c r="J51" s="26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/>
      <c r="V51" s="13">
        <v>0.5</v>
      </c>
      <c r="W51" s="12"/>
      <c r="X51" s="11"/>
      <c r="Y51" s="11">
        <v>2</v>
      </c>
      <c r="Z51" s="11"/>
      <c r="AA51" s="11"/>
      <c r="AB51" s="11"/>
      <c r="AC51" s="19">
        <f>SUM(K51:V51,)-X51-AB51+AA51+Y51+Z51+G51*10+H51/I51+J51*0.35</f>
        <v>73.95</v>
      </c>
    </row>
    <row r="52" spans="1:29" ht="13.5" thickBot="1" x14ac:dyDescent="0.25">
      <c r="A52" s="51">
        <v>37</v>
      </c>
      <c r="B52" s="37" t="s">
        <v>36</v>
      </c>
      <c r="C52" s="39" t="s">
        <v>27</v>
      </c>
      <c r="D52" s="52" t="s">
        <v>143</v>
      </c>
      <c r="E52" s="52" t="s">
        <v>144</v>
      </c>
      <c r="F52" s="52" t="s">
        <v>145</v>
      </c>
      <c r="G52" s="53">
        <v>7.95</v>
      </c>
      <c r="H52" s="54">
        <v>22</v>
      </c>
      <c r="I52" s="54">
        <v>24</v>
      </c>
      <c r="J52" s="55">
        <v>4</v>
      </c>
      <c r="K52" s="56"/>
      <c r="L52" s="57"/>
      <c r="M52" s="54"/>
      <c r="N52" s="54"/>
      <c r="O52" s="54"/>
      <c r="P52" s="54"/>
      <c r="Q52" s="54"/>
      <c r="R52" s="54"/>
      <c r="S52" s="54"/>
      <c r="T52" s="54"/>
      <c r="U52" s="54"/>
      <c r="V52" s="58">
        <v>0.1</v>
      </c>
      <c r="W52" s="59"/>
      <c r="X52" s="60">
        <v>8</v>
      </c>
      <c r="Y52" s="60"/>
      <c r="Z52" s="60"/>
      <c r="AA52" s="60"/>
      <c r="AB52" s="60"/>
      <c r="AC52" s="61">
        <f>SUM(K52:V52,)-X52-AB52+AA52+Y52+Z52+G52*10+H52/I52+J52*0.35</f>
        <v>73.916666666666671</v>
      </c>
    </row>
    <row r="53" spans="1:29" ht="13.5" thickTop="1" x14ac:dyDescent="0.2">
      <c r="A53" s="62">
        <v>38</v>
      </c>
      <c r="B53" s="38" t="s">
        <v>37</v>
      </c>
      <c r="C53" s="40" t="s">
        <v>29</v>
      </c>
      <c r="D53" s="63" t="s">
        <v>99</v>
      </c>
      <c r="E53" s="63" t="s">
        <v>100</v>
      </c>
      <c r="F53" s="63" t="s">
        <v>101</v>
      </c>
      <c r="G53" s="64">
        <v>7.27</v>
      </c>
      <c r="H53" s="65">
        <v>15</v>
      </c>
      <c r="I53" s="65">
        <v>16</v>
      </c>
      <c r="J53" s="66">
        <v>3</v>
      </c>
      <c r="K53" s="67"/>
      <c r="L53" s="68"/>
      <c r="M53" s="65"/>
      <c r="N53" s="65"/>
      <c r="O53" s="65"/>
      <c r="P53" s="65"/>
      <c r="Q53" s="65"/>
      <c r="R53" s="65"/>
      <c r="S53" s="65"/>
      <c r="T53" s="65"/>
      <c r="U53" s="65"/>
      <c r="V53" s="69">
        <v>0.5</v>
      </c>
      <c r="W53" s="70"/>
      <c r="X53" s="71">
        <v>2</v>
      </c>
      <c r="Y53" s="71"/>
      <c r="Z53" s="71"/>
      <c r="AA53" s="71"/>
      <c r="AB53" s="71"/>
      <c r="AC53" s="72">
        <f>SUM(K53:V53,)-X53-AB53+AA53+Y53+Z53+G53*10+H53/I53+J53*0.35</f>
        <v>73.187499999999986</v>
      </c>
    </row>
    <row r="54" spans="1:29" x14ac:dyDescent="0.2">
      <c r="A54" s="15">
        <v>39</v>
      </c>
      <c r="B54" s="22" t="s">
        <v>39</v>
      </c>
      <c r="C54" s="16" t="s">
        <v>34</v>
      </c>
      <c r="D54" s="17" t="s">
        <v>109</v>
      </c>
      <c r="E54" s="17" t="s">
        <v>110</v>
      </c>
      <c r="F54" s="17" t="s">
        <v>111</v>
      </c>
      <c r="G54" s="7">
        <v>7.2</v>
      </c>
      <c r="H54" s="8">
        <v>15</v>
      </c>
      <c r="I54" s="8">
        <v>16</v>
      </c>
      <c r="J54" s="26">
        <v>3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0.1</v>
      </c>
      <c r="W54" s="12"/>
      <c r="X54" s="11">
        <v>2</v>
      </c>
      <c r="Y54" s="11"/>
      <c r="Z54" s="11"/>
      <c r="AA54" s="11"/>
      <c r="AB54" s="11"/>
      <c r="AC54" s="19">
        <f>SUM(K54:V54,)-X54-AB54+AA54+Y54+Z54+G54*10+H54/I54+J54*0.35</f>
        <v>72.087499999999991</v>
      </c>
    </row>
    <row r="55" spans="1:29" x14ac:dyDescent="0.2">
      <c r="A55" s="15">
        <v>40</v>
      </c>
      <c r="B55" s="28"/>
      <c r="C55" s="28"/>
      <c r="D55" s="27" t="s">
        <v>68</v>
      </c>
      <c r="E55" s="29" t="s">
        <v>69</v>
      </c>
      <c r="F55" s="29" t="s">
        <v>70</v>
      </c>
      <c r="G55" s="32">
        <v>6.94</v>
      </c>
      <c r="H55" s="32">
        <v>16</v>
      </c>
      <c r="I55" s="32">
        <v>17</v>
      </c>
      <c r="J55" s="32">
        <v>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>
        <v>0.1</v>
      </c>
      <c r="W55" s="33"/>
      <c r="X55" s="33"/>
      <c r="Y55" s="33"/>
      <c r="Z55" s="33"/>
      <c r="AA55" s="33"/>
      <c r="AB55" s="33"/>
      <c r="AC55" s="19">
        <f>SUM(K55:V55,)-X55-AB55+AA55+Y55+Z55+G55*10+H55/I55+J55*0.35</f>
        <v>71.491176470588229</v>
      </c>
    </row>
    <row r="56" spans="1:29" x14ac:dyDescent="0.2">
      <c r="A56" s="15">
        <v>41</v>
      </c>
      <c r="B56" s="22" t="s">
        <v>42</v>
      </c>
      <c r="C56" s="16" t="s">
        <v>29</v>
      </c>
      <c r="D56" s="17" t="s">
        <v>77</v>
      </c>
      <c r="E56" s="17" t="s">
        <v>78</v>
      </c>
      <c r="F56" s="17" t="s">
        <v>79</v>
      </c>
      <c r="G56" s="7">
        <v>7</v>
      </c>
      <c r="H56" s="8">
        <v>6</v>
      </c>
      <c r="I56" s="8">
        <v>8</v>
      </c>
      <c r="J56" s="26">
        <v>2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0.1</v>
      </c>
      <c r="W56" s="12"/>
      <c r="X56" s="11">
        <v>2</v>
      </c>
      <c r="Y56" s="11"/>
      <c r="Z56" s="11"/>
      <c r="AA56" s="11"/>
      <c r="AB56" s="11"/>
      <c r="AC56" s="19">
        <f>SUM(K56:V56,)-X56-AB56+AA56+Y56+Z56+G56*10+H56/I56+J56*0.35</f>
        <v>69.55</v>
      </c>
    </row>
    <row r="57" spans="1:29" x14ac:dyDescent="0.2">
      <c r="A57" s="15">
        <v>42</v>
      </c>
      <c r="B57" s="28"/>
      <c r="C57" s="28"/>
      <c r="D57" s="28" t="s">
        <v>106</v>
      </c>
      <c r="E57" s="28" t="s">
        <v>107</v>
      </c>
      <c r="F57" s="28" t="s">
        <v>108</v>
      </c>
      <c r="G57" s="33">
        <v>6.67</v>
      </c>
      <c r="H57" s="33">
        <v>6</v>
      </c>
      <c r="I57" s="33">
        <v>8</v>
      </c>
      <c r="J57" s="32">
        <v>2</v>
      </c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>
        <v>0.2</v>
      </c>
      <c r="W57" s="33"/>
      <c r="X57" s="33"/>
      <c r="Y57" s="33"/>
      <c r="Z57" s="33"/>
      <c r="AA57" s="33"/>
      <c r="AB57" s="33"/>
      <c r="AC57" s="19">
        <f>SUM(K57:V57,)-X57-AB57+AA57+Y57+Z57+G57*10+H57/I57+J57*0.35</f>
        <v>68.350000000000009</v>
      </c>
    </row>
    <row r="58" spans="1:29" x14ac:dyDescent="0.2">
      <c r="A58" s="15">
        <v>43</v>
      </c>
      <c r="B58" s="22" t="s">
        <v>40</v>
      </c>
      <c r="C58" s="16" t="s">
        <v>29</v>
      </c>
      <c r="D58" s="31" t="s">
        <v>91</v>
      </c>
      <c r="E58" s="31" t="s">
        <v>152</v>
      </c>
      <c r="F58" s="31" t="s">
        <v>79</v>
      </c>
      <c r="G58" s="7">
        <v>6.67</v>
      </c>
      <c r="H58" s="8">
        <v>6</v>
      </c>
      <c r="I58" s="8">
        <v>8</v>
      </c>
      <c r="J58" s="26">
        <v>2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/>
      <c r="Y58" s="11"/>
      <c r="Z58" s="11"/>
      <c r="AA58" s="11"/>
      <c r="AB58" s="11"/>
      <c r="AC58" s="19">
        <f>SUM(K58:V58,)-X58-AB58+AA58+Y58+Z58+G58*10+H58/I58+J58*0.35</f>
        <v>68.25</v>
      </c>
    </row>
    <row r="59" spans="1:29" x14ac:dyDescent="0.2">
      <c r="A59" s="15">
        <v>44</v>
      </c>
      <c r="B59" s="22" t="s">
        <v>28</v>
      </c>
      <c r="C59" s="16" t="s">
        <v>27</v>
      </c>
      <c r="D59" s="17" t="s">
        <v>119</v>
      </c>
      <c r="E59" s="17" t="s">
        <v>163</v>
      </c>
      <c r="F59" s="17" t="s">
        <v>107</v>
      </c>
      <c r="G59" s="7">
        <v>6.77</v>
      </c>
      <c r="H59" s="8">
        <v>22</v>
      </c>
      <c r="I59" s="8">
        <v>24</v>
      </c>
      <c r="J59" s="26">
        <v>4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0.2</v>
      </c>
      <c r="W59" s="12"/>
      <c r="X59" s="11">
        <v>2</v>
      </c>
      <c r="Y59" s="11"/>
      <c r="Z59" s="11"/>
      <c r="AA59" s="11"/>
      <c r="AB59" s="11"/>
      <c r="AC59" s="19">
        <f>SUM(K59:V59,)-X59-AB59+AA59+Y59+Z59+G59*10+H59/I59+J59*0.35</f>
        <v>68.216666666666669</v>
      </c>
    </row>
    <row r="60" spans="1:29" x14ac:dyDescent="0.2">
      <c r="A60" s="15">
        <v>45</v>
      </c>
      <c r="B60" s="28"/>
      <c r="C60" s="28"/>
      <c r="D60" s="28" t="s">
        <v>146</v>
      </c>
      <c r="E60" s="28" t="s">
        <v>147</v>
      </c>
      <c r="F60" s="28" t="s">
        <v>116</v>
      </c>
      <c r="G60" s="7">
        <v>7.36</v>
      </c>
      <c r="H60" s="33">
        <v>22</v>
      </c>
      <c r="I60" s="33">
        <v>24</v>
      </c>
      <c r="J60" s="32">
        <v>4</v>
      </c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>
        <v>0.1</v>
      </c>
      <c r="W60" s="33"/>
      <c r="X60" s="33">
        <v>8</v>
      </c>
      <c r="Y60" s="33"/>
      <c r="Z60" s="33"/>
      <c r="AA60" s="33"/>
      <c r="AB60" s="33"/>
      <c r="AC60" s="19">
        <f>SUM(K60:V60,)-X60-AB60+AA60+Y60+Z60+G60*10+H60/I60+J60*0.35</f>
        <v>68.01666666666668</v>
      </c>
    </row>
    <row r="61" spans="1:29" x14ac:dyDescent="0.2">
      <c r="A61" s="15">
        <v>46</v>
      </c>
      <c r="B61" s="22" t="s">
        <v>28</v>
      </c>
      <c r="C61" s="24" t="s">
        <v>35</v>
      </c>
      <c r="D61" s="17" t="s">
        <v>74</v>
      </c>
      <c r="E61" s="17" t="s">
        <v>75</v>
      </c>
      <c r="F61" s="17" t="s">
        <v>76</v>
      </c>
      <c r="G61" s="7">
        <v>6.67</v>
      </c>
      <c r="H61" s="8">
        <v>6</v>
      </c>
      <c r="I61" s="8">
        <v>8</v>
      </c>
      <c r="J61" s="26">
        <v>2</v>
      </c>
      <c r="K61" s="9"/>
      <c r="L61" s="18"/>
      <c r="M61" s="8"/>
      <c r="N61" s="8"/>
      <c r="O61" s="8"/>
      <c r="P61" s="8"/>
      <c r="Q61" s="8"/>
      <c r="R61" s="8"/>
      <c r="S61" s="8"/>
      <c r="T61" s="8"/>
      <c r="U61" s="8"/>
      <c r="V61" s="13">
        <v>0.5</v>
      </c>
      <c r="W61" s="12"/>
      <c r="X61" s="11">
        <v>2</v>
      </c>
      <c r="Y61" s="11"/>
      <c r="Z61" s="11"/>
      <c r="AA61" s="11"/>
      <c r="AB61" s="11"/>
      <c r="AC61" s="19">
        <f>SUM(K61:V61,)-X61-AB61+AA61+Y61+Z61+G61*10+H61/I61+J61*0.35</f>
        <v>66.650000000000006</v>
      </c>
    </row>
    <row r="62" spans="1:29" x14ac:dyDescent="0.2">
      <c r="A62" s="15">
        <v>47</v>
      </c>
      <c r="B62" s="22" t="s">
        <v>31</v>
      </c>
      <c r="C62" s="16">
        <v>39</v>
      </c>
      <c r="D62" s="17" t="s">
        <v>153</v>
      </c>
      <c r="E62" s="17" t="s">
        <v>154</v>
      </c>
      <c r="F62" s="17" t="s">
        <v>155</v>
      </c>
      <c r="G62" s="7">
        <v>6.57</v>
      </c>
      <c r="H62" s="8">
        <v>7</v>
      </c>
      <c r="I62" s="8">
        <v>8</v>
      </c>
      <c r="J62" s="26">
        <v>2</v>
      </c>
      <c r="K62" s="9"/>
      <c r="L62" s="18"/>
      <c r="M62" s="8"/>
      <c r="N62" s="8"/>
      <c r="O62" s="8"/>
      <c r="P62" s="8"/>
      <c r="Q62" s="8"/>
      <c r="R62" s="8"/>
      <c r="S62" s="8"/>
      <c r="T62" s="8"/>
      <c r="U62" s="8"/>
      <c r="V62" s="13">
        <v>0.1</v>
      </c>
      <c r="W62" s="12"/>
      <c r="X62" s="11">
        <v>2</v>
      </c>
      <c r="Y62" s="11"/>
      <c r="Z62" s="11"/>
      <c r="AA62" s="11"/>
      <c r="AB62" s="11"/>
      <c r="AC62" s="19">
        <f>SUM(K62:V62,)-X62-AB62+AA62+Y62+Z62+G62*10+H62/I62+J62*0.35</f>
        <v>65.375000000000014</v>
      </c>
    </row>
    <row r="63" spans="1:29" x14ac:dyDescent="0.2">
      <c r="A63" s="15">
        <v>48</v>
      </c>
      <c r="B63" s="22" t="s">
        <v>28</v>
      </c>
      <c r="C63" s="16">
        <v>5</v>
      </c>
      <c r="D63" s="17" t="s">
        <v>119</v>
      </c>
      <c r="E63" s="17" t="s">
        <v>120</v>
      </c>
      <c r="F63" s="17" t="s">
        <v>121</v>
      </c>
      <c r="G63" s="7">
        <v>7.07</v>
      </c>
      <c r="H63" s="8">
        <v>15</v>
      </c>
      <c r="I63" s="8">
        <v>16</v>
      </c>
      <c r="J63" s="26">
        <v>3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>
        <v>8</v>
      </c>
      <c r="Y63" s="11"/>
      <c r="Z63" s="11"/>
      <c r="AA63" s="11"/>
      <c r="AB63" s="11"/>
      <c r="AC63" s="19">
        <f>SUM(K63:V63,)-X63-AB63+AA63+Y63+Z63+G63*10+H63/I63+J63*0.35</f>
        <v>64.787500000000009</v>
      </c>
    </row>
    <row r="64" spans="1:29" x14ac:dyDescent="0.2">
      <c r="A64" s="15">
        <v>49</v>
      </c>
      <c r="B64" s="22" t="s">
        <v>32</v>
      </c>
      <c r="C64" s="16">
        <v>5</v>
      </c>
      <c r="D64" s="17" t="s">
        <v>181</v>
      </c>
      <c r="E64" s="17" t="s">
        <v>182</v>
      </c>
      <c r="F64" s="17" t="s">
        <v>171</v>
      </c>
      <c r="G64" s="7">
        <v>6.79</v>
      </c>
      <c r="H64" s="8">
        <v>28</v>
      </c>
      <c r="I64" s="8">
        <v>34</v>
      </c>
      <c r="J64" s="26">
        <v>5</v>
      </c>
      <c r="K64" s="9"/>
      <c r="L64" s="18"/>
      <c r="M64" s="8"/>
      <c r="N64" s="8"/>
      <c r="O64" s="8">
        <v>2</v>
      </c>
      <c r="P64" s="8"/>
      <c r="Q64" s="8"/>
      <c r="R64" s="8"/>
      <c r="S64" s="8"/>
      <c r="T64" s="8"/>
      <c r="U64" s="8"/>
      <c r="V64" s="13">
        <v>0.2</v>
      </c>
      <c r="W64" s="12"/>
      <c r="X64" s="11">
        <v>8</v>
      </c>
      <c r="Y64" s="11"/>
      <c r="Z64" s="11"/>
      <c r="AA64" s="11"/>
      <c r="AB64" s="11"/>
      <c r="AC64" s="19">
        <f>SUM(K64:V64,)-X64-AB64+AA64+Y64+Z64+G64*10+H64/I64+J64*0.35</f>
        <v>64.673529411764719</v>
      </c>
    </row>
    <row r="65" spans="10:27" x14ac:dyDescent="0.2">
      <c r="J65"/>
    </row>
    <row r="66" spans="10:27" x14ac:dyDescent="0.2">
      <c r="J66"/>
      <c r="T66" t="s">
        <v>50</v>
      </c>
    </row>
    <row r="67" spans="10:27" x14ac:dyDescent="0.2">
      <c r="J67"/>
      <c r="T67" t="s">
        <v>51</v>
      </c>
    </row>
    <row r="68" spans="10:27" x14ac:dyDescent="0.2">
      <c r="J68"/>
      <c r="T68" s="41" t="s">
        <v>52</v>
      </c>
    </row>
    <row r="69" spans="10:27" x14ac:dyDescent="0.2">
      <c r="J69"/>
      <c r="T69" t="s">
        <v>53</v>
      </c>
      <c r="X69" s="36"/>
      <c r="Y69" s="36"/>
      <c r="Z69" s="36"/>
      <c r="AA69" s="36"/>
    </row>
    <row r="70" spans="10:27" x14ac:dyDescent="0.2">
      <c r="J70"/>
    </row>
    <row r="71" spans="10:27" x14ac:dyDescent="0.2">
      <c r="J71"/>
    </row>
    <row r="72" spans="10:27" x14ac:dyDescent="0.2">
      <c r="J72"/>
    </row>
    <row r="73" spans="10:27" x14ac:dyDescent="0.2">
      <c r="J73"/>
    </row>
    <row r="74" spans="10:27" x14ac:dyDescent="0.2">
      <c r="J74"/>
    </row>
    <row r="75" spans="10:27" x14ac:dyDescent="0.2">
      <c r="J75"/>
    </row>
  </sheetData>
  <sheetProtection insertRows="0" deleteRows="0" selectLockedCells="1" sort="0"/>
  <sortState xmlns:xlrd2="http://schemas.microsoft.com/office/spreadsheetml/2017/richdata2" ref="A16:AC64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9" right="0" top="0.196850393700787" bottom="0.196850393700787" header="0.31496062992126" footer="0.31496062992126"/>
  <pageSetup scale="120"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2023-10-24T10:21:23Z</cp:lastPrinted>
  <dcterms:created xsi:type="dcterms:W3CDTF">2009-10-02T12:02:05Z</dcterms:created>
  <dcterms:modified xsi:type="dcterms:W3CDTF">2023-10-24T10:21:28Z</dcterms:modified>
</cp:coreProperties>
</file>