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zvanicni stariji 23-24\"/>
    </mc:Choice>
  </mc:AlternateContent>
  <xr:revisionPtr revIDLastSave="0" documentId="13_ncr:1_{53C0FAE6-82B3-499A-9FE5-22808A19BD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8" i="1" l="1"/>
  <c r="AC47" i="1"/>
  <c r="AC68" i="1" l="1"/>
  <c r="AC49" i="1"/>
  <c r="AC59" i="1"/>
  <c r="AC22" i="1"/>
  <c r="AC80" i="1"/>
  <c r="AC51" i="1"/>
  <c r="AC77" i="1" l="1"/>
  <c r="AC69" i="1"/>
  <c r="AC27" i="1"/>
  <c r="AC58" i="1"/>
  <c r="AC64" i="1"/>
  <c r="AC56" i="1"/>
  <c r="AC53" i="1"/>
  <c r="AC35" i="1"/>
  <c r="AC72" i="1"/>
  <c r="AC30" i="1"/>
  <c r="AC16" i="1"/>
  <c r="AC63" i="1"/>
  <c r="AC65" i="1"/>
  <c r="AC52" i="1"/>
  <c r="AC61" i="1" l="1"/>
  <c r="AC26" i="1"/>
  <c r="AC54" i="1"/>
  <c r="AC21" i="1"/>
  <c r="AC60" i="1"/>
  <c r="AC23" i="1"/>
  <c r="AC74" i="1"/>
  <c r="AC31" i="1"/>
  <c r="AC75" i="1"/>
  <c r="AC66" i="1"/>
  <c r="AC28" i="1"/>
  <c r="AC76" i="1"/>
  <c r="AC48" i="1"/>
  <c r="AC39" i="1"/>
  <c r="AC20" i="1"/>
  <c r="AC24" i="1"/>
  <c r="AC41" i="1"/>
  <c r="AC45" i="1"/>
  <c r="AC34" i="1"/>
  <c r="AC25" i="1"/>
  <c r="AC17" i="1"/>
  <c r="AC57" i="1"/>
  <c r="AC42" i="1"/>
  <c r="AC46" i="1"/>
  <c r="AC33" i="1"/>
  <c r="AC81" i="1"/>
  <c r="AC50" i="1"/>
  <c r="AC78" i="1"/>
  <c r="AC19" i="1"/>
  <c r="AC44" i="1"/>
  <c r="AC32" i="1"/>
  <c r="AC79" i="1"/>
  <c r="AC71" i="1"/>
  <c r="AC55" i="1"/>
  <c r="AC38" i="1"/>
  <c r="AC73" i="1"/>
  <c r="AC36" i="1"/>
  <c r="AC43" i="1"/>
  <c r="AC37" i="1"/>
  <c r="AC62" i="1"/>
  <c r="AC29" i="1"/>
  <c r="AC70" i="1"/>
  <c r="AC67" i="1"/>
  <c r="AC40" i="1"/>
</calcChain>
</file>

<file path=xl/sharedStrings.xml><?xml version="1.0" encoding="utf-8"?>
<sst xmlns="http://schemas.openxmlformats.org/spreadsheetml/2006/main" count="323" uniqueCount="207">
  <si>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</si>
  <si>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</si>
  <si>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</si>
  <si>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</si>
  <si>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</si>
  <si>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</si>
  <si>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</si>
  <si>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</si>
  <si>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</si>
  <si>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</si>
  <si>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</si>
  <si>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</si>
  <si>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</si>
  <si>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</si>
  <si>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</si>
  <si>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</si>
  <si>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</si>
  <si>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</si>
  <si>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</si>
  <si>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</si>
  <si>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</si>
  <si>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</si>
  <si>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</si>
  <si>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</si>
  <si>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</si>
  <si>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</si>
  <si>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</si>
  <si>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</si>
  <si>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</si>
  <si>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</si>
  <si>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</si>
  <si>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</si>
  <si>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</si>
  <si>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</si>
  <si>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</si>
  <si>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</si>
  <si>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</si>
  <si>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</si>
  <si>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</si>
  <si>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</si>
  <si>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</si>
  <si>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</si>
  <si>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</si>
  <si>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</si>
  <si>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</si>
  <si>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</si>
  <si>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</si>
  <si>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</si>
  <si>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</si>
  <si>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</si>
  <si>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</si>
  <si>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</si>
  <si>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</si>
  <si>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</si>
  <si>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</si>
  <si>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</si>
  <si>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</si>
  <si>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ГОРАН</t>
  </si>
  <si>
    <t>ИВОНА</t>
  </si>
  <si>
    <t>СЛАВЕН</t>
  </si>
  <si>
    <t>АЊА</t>
  </si>
  <si>
    <t>МИРОСЛАВ</t>
  </si>
  <si>
    <t>МАРИЈА</t>
  </si>
  <si>
    <t>ЧИКИЋ</t>
  </si>
  <si>
    <t>БОЈАНА</t>
  </si>
  <si>
    <t>БАКИЋ</t>
  </si>
  <si>
    <t>ДРАГАН</t>
  </si>
  <si>
    <t>СЕРГИЈЕ</t>
  </si>
  <si>
    <t>КРНЕТИЋ</t>
  </si>
  <si>
    <t>ДУШКО</t>
  </si>
  <si>
    <t>АДРИЈАНА</t>
  </si>
  <si>
    <t>ЂУРИЋ</t>
  </si>
  <si>
    <t>БРАНЕ</t>
  </si>
  <si>
    <t>МАРИНА</t>
  </si>
  <si>
    <t>ЂОРЂО</t>
  </si>
  <si>
    <t>СВЕТЛАНА</t>
  </si>
  <si>
    <t>ВУЧЕН</t>
  </si>
  <si>
    <t>МИЛЕНКО</t>
  </si>
  <si>
    <t>ДРАГАНА</t>
  </si>
  <si>
    <t>КУКУРИЋ</t>
  </si>
  <si>
    <t>ЖЕЉКО</t>
  </si>
  <si>
    <t>АНА</t>
  </si>
  <si>
    <t>ЂАКОВИЋ</t>
  </si>
  <si>
    <t>НЕЂЕЉКО</t>
  </si>
  <si>
    <t>КАРАНОВИЋ</t>
  </si>
  <si>
    <t>САША</t>
  </si>
  <si>
    <t>ЈОТАНОВИЋ</t>
  </si>
  <si>
    <t>ПЕТАР</t>
  </si>
  <si>
    <t>ЕМИЛИ</t>
  </si>
  <si>
    <t>СЕКУЛИЋ</t>
  </si>
  <si>
    <t>МИЛОШ</t>
  </si>
  <si>
    <t>НИКОЛИНА</t>
  </si>
  <si>
    <t>ДАРКО</t>
  </si>
  <si>
    <t>МИЛИЦА</t>
  </si>
  <si>
    <t>САШО</t>
  </si>
  <si>
    <t>ТАМАРА</t>
  </si>
  <si>
    <t>МИЛЕТИЋ</t>
  </si>
  <si>
    <t>МИХАЈЛО</t>
  </si>
  <si>
    <t>САЊА</t>
  </si>
  <si>
    <t>МИЛИВОЈЕВИЋ</t>
  </si>
  <si>
    <t>ДАРИЈА</t>
  </si>
  <si>
    <t>ПЕЦАЉ</t>
  </si>
  <si>
    <t>МИЛАН</t>
  </si>
  <si>
    <t>ИВАНА</t>
  </si>
  <si>
    <t>КРНЕТА</t>
  </si>
  <si>
    <t>ВЛАДИМИР</t>
  </si>
  <si>
    <t>ВАЛЕНТИНА</t>
  </si>
  <si>
    <t>МАНОЈЛО</t>
  </si>
  <si>
    <t>ЏЕБРИЋ</t>
  </si>
  <si>
    <t>МИЛАНА</t>
  </si>
  <si>
    <t>ЂОКИЋ</t>
  </si>
  <si>
    <t>ДРАЖЕН</t>
  </si>
  <si>
    <t>ПАВЛОВИЋ</t>
  </si>
  <si>
    <t>СЛОБОДАН</t>
  </si>
  <si>
    <t>МАРКО</t>
  </si>
  <si>
    <t>ЋУРЧИЈА</t>
  </si>
  <si>
    <t>ИГОР</t>
  </si>
  <si>
    <t>НЕШКОВИЋ</t>
  </si>
  <si>
    <t>ДЕЈАНА</t>
  </si>
  <si>
    <t>ТРИВУНОВИЋ</t>
  </si>
  <si>
    <t>АНИЧИЋ</t>
  </si>
  <si>
    <t>АНИТА</t>
  </si>
  <si>
    <t>ЛАНА</t>
  </si>
  <si>
    <t>ПЛИСНИЋ</t>
  </si>
  <si>
    <t>МИОДРАГ</t>
  </si>
  <si>
    <t>СТЕФАН</t>
  </si>
  <si>
    <t>ТОМИЋ</t>
  </si>
  <si>
    <t>МЛАДЕН</t>
  </si>
  <si>
    <t>ЂУКИЋ</t>
  </si>
  <si>
    <t>БОЖАНА</t>
  </si>
  <si>
    <t>БРАНКА</t>
  </si>
  <si>
    <t>КОВАЧЕВИЋ</t>
  </si>
  <si>
    <t>ВЕЛЕМИР</t>
  </si>
  <si>
    <t>СТАНОЈЕВИЋ</t>
  </si>
  <si>
    <t>ВУКОВИЋ</t>
  </si>
  <si>
    <t>РАДОСЛАВ</t>
  </si>
  <si>
    <t>ДУШКА</t>
  </si>
  <si>
    <t>ЈОВИЋ</t>
  </si>
  <si>
    <t>РИСТО</t>
  </si>
  <si>
    <t>ЈЕЛЕНА</t>
  </si>
  <si>
    <t>ПАПАК</t>
  </si>
  <si>
    <t>ЗОРАН</t>
  </si>
  <si>
    <t>САРАЈЛИЋ</t>
  </si>
  <si>
    <t>ДАЈАНА</t>
  </si>
  <si>
    <t>СИМИЋ</t>
  </si>
  <si>
    <t>ПЕРО</t>
  </si>
  <si>
    <t>МАРИЈАНА</t>
  </si>
  <si>
    <t>ЛУКИЋ</t>
  </si>
  <si>
    <t>СТОЈАН</t>
  </si>
  <si>
    <t>ДИЈАНА</t>
  </si>
  <si>
    <t>СТАНКОВИЋ</t>
  </si>
  <si>
    <t>РАТКО</t>
  </si>
  <si>
    <t>РАДА</t>
  </si>
  <si>
    <t>ЋЕСТО</t>
  </si>
  <si>
    <t>ДРАШКО</t>
  </si>
  <si>
    <t>ТУБИН</t>
  </si>
  <si>
    <t>ЕНА</t>
  </si>
  <si>
    <t>ПРЕДОЈЕВИЋ</t>
  </si>
  <si>
    <t>МЛАЂО</t>
  </si>
  <si>
    <t>ЛАЗИЋ</t>
  </si>
  <si>
    <t>ЈОВО</t>
  </si>
  <si>
    <t>СЛАВОЈКА</t>
  </si>
  <si>
    <t>ГЛАВАШ</t>
  </si>
  <si>
    <t>КОЈИЋ</t>
  </si>
  <si>
    <t>МИЛОВАН</t>
  </si>
  <si>
    <t>САРА</t>
  </si>
  <si>
    <t>ЖУЈИЋ</t>
  </si>
  <si>
    <t>БОРИС</t>
  </si>
  <si>
    <t>МИЉИЋ</t>
  </si>
  <si>
    <t>НЕВЕНА</t>
  </si>
  <si>
    <t>УБИПАРИПОВИЋ</t>
  </si>
  <si>
    <t>ВИКТОРИЈА</t>
  </si>
  <si>
    <t>ЦВИЈЕТИЋ</t>
  </si>
  <si>
    <t>СРЕТЕН</t>
  </si>
  <si>
    <t>АНАБЕЛА</t>
  </si>
  <si>
    <t>ВАЊА</t>
  </si>
  <si>
    <t>ДАВИДОСКИ</t>
  </si>
  <si>
    <t>БРАДАШЕВИЋ</t>
  </si>
  <si>
    <t>НЕЖИЋ</t>
  </si>
  <si>
    <t>ПАШИЋ</t>
  </si>
  <si>
    <t>САВКОВИЋ</t>
  </si>
  <si>
    <t>КУБАТ</t>
  </si>
  <si>
    <t>ВИТОМИР</t>
  </si>
  <si>
    <t>МИРА</t>
  </si>
  <si>
    <t>ЈОВИШИЋ</t>
  </si>
  <si>
    <t>ШКРБИЋ</t>
  </si>
  <si>
    <t>РАДОМИР</t>
  </si>
  <si>
    <t>СЊЕЖАНА</t>
  </si>
  <si>
    <t>ВУКОЈЕВИЋ</t>
  </si>
  <si>
    <t>ВИНКО</t>
  </si>
  <si>
    <t>НЕДА</t>
  </si>
  <si>
    <t>АНТОНИЋ</t>
  </si>
  <si>
    <t>МАРИНКО</t>
  </si>
  <si>
    <t>ПЕЗЕРОВИЋ</t>
  </si>
  <si>
    <t>РАНКО</t>
  </si>
  <si>
    <t>БОСА</t>
  </si>
  <si>
    <t>КНЕЖЕВИЋ</t>
  </si>
  <si>
    <t>ВЕДРАНА</t>
  </si>
  <si>
    <t>ЂОРЂЕ</t>
  </si>
  <si>
    <t>СТЕВАН</t>
  </si>
  <si>
    <t>ТИЈАНА</t>
  </si>
  <si>
    <t>ЋЕЛИЋ</t>
  </si>
  <si>
    <t>ЧАЈИЋ</t>
  </si>
  <si>
    <t>БОРИСЛАВ</t>
  </si>
  <si>
    <t>ДАВИД</t>
  </si>
  <si>
    <t>РЕПУБЛИКА СРПСКА
ЈУ СТУДЕНТСКИ ЦЕНТАР
''НИКОЛА ТЕСЛА''
БАЊА ЛУКА
www.scnikolatesla.com
Дана, 24.10.2023. год.</t>
  </si>
  <si>
    <t>НЕЗВАНИЧНА РАНГ ЛИСТА ЗА СТУДЕНТЕ ФИЛОЗОФСКОГ ФАКУЛТЕТА, ВИШИХ ГОДИНА СТУДИЈА
КОЈИ КОНКУРИШУ ЗА СМЈЕШТАЈ У АКАДЕМСКОЈ 2023/24.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</si>
</sst>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5" borderId="6" xfId="0" applyNumberFormat="1" applyFont="1" applyFill="1" applyBorder="1" applyAlignment="1">
      <alignment horizontal="center"/>
    </xf>
    <xf numFmtId="0" fontId="5" fillId="0" borderId="0" xfId="0" applyFont="1"/>
    <xf numFmtId="0" fontId="0" fillId="5" borderId="5" xfId="0" applyFill="1" applyBorder="1" applyAlignment="1">
      <alignment horizontal="center" vertical="center"/>
    </xf>
    <xf numFmtId="0" fontId="0" fillId="0" borderId="5" xfId="0" applyBorder="1"/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2"/>
  <sheetViews>
    <sheetView tabSelected="1" topLeftCell="A52" zoomScale="110" zoomScaleNormal="110" zoomScalePageLayoutView="98" workbookViewId="0">
      <selection activeCell="E67" sqref="E67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7.5703125" customWidth="1"/>
    <col min="5" max="5" width="14" customWidth="1"/>
    <col min="6" max="6" width="15.42578125" customWidth="1"/>
    <col min="7" max="7" width="6.28515625" customWidth="1"/>
    <col min="8" max="8" width="3.28515625" bestFit="1" customWidth="1"/>
    <col min="9" max="9" width="4" bestFit="1" customWidth="1"/>
    <col min="10" max="10" width="3.85546875" style="3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7" bestFit="1" customWidth="1"/>
  </cols>
  <sheetData>
    <row r="1" spans="1:29" ht="12.75" customHeight="1" x14ac:dyDescent="0.2">
      <c r="A1" s="68" t="s">
        <v>205</v>
      </c>
      <c r="B1" s="68"/>
      <c r="C1" s="69"/>
      <c r="D1" s="69"/>
      <c r="E1" s="69"/>
    </row>
    <row r="2" spans="1:29" ht="12.75" customHeight="1" x14ac:dyDescent="0.2">
      <c r="A2" s="69"/>
      <c r="B2" s="69"/>
      <c r="C2" s="69"/>
      <c r="D2" s="69"/>
      <c r="E2" s="69"/>
    </row>
    <row r="3" spans="1:29" ht="12.75" customHeight="1" x14ac:dyDescent="0.2">
      <c r="A3" s="69"/>
      <c r="B3" s="69"/>
      <c r="C3" s="69"/>
      <c r="D3" s="69"/>
      <c r="E3" s="69"/>
    </row>
    <row r="4" spans="1:29" ht="12.75" customHeight="1" x14ac:dyDescent="0.2">
      <c r="A4" s="69"/>
      <c r="B4" s="69"/>
      <c r="C4" s="69"/>
      <c r="D4" s="69"/>
      <c r="E4" s="69"/>
    </row>
    <row r="5" spans="1:29" ht="12.75" customHeight="1" x14ac:dyDescent="0.2">
      <c r="A5" s="69"/>
      <c r="B5" s="69"/>
      <c r="C5" s="69"/>
      <c r="D5" s="69"/>
      <c r="E5" s="69"/>
    </row>
    <row r="6" spans="1:29" x14ac:dyDescent="0.2">
      <c r="A6" s="70"/>
      <c r="B6" s="70"/>
      <c r="C6" s="70"/>
      <c r="D6" s="70"/>
      <c r="E6" s="70"/>
    </row>
    <row r="7" spans="1:29" ht="18.75" customHeight="1" x14ac:dyDescent="0.2">
      <c r="A7" s="70"/>
      <c r="B7" s="70"/>
      <c r="C7" s="70"/>
      <c r="D7" s="70"/>
      <c r="E7" s="70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71"/>
      <c r="D9" s="71"/>
      <c r="E9" s="71"/>
    </row>
    <row r="10" spans="1:29" ht="17.25" customHeight="1" x14ac:dyDescent="0.2">
      <c r="C10" s="72" t="s">
        <v>206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29" ht="17.25" customHeight="1" x14ac:dyDescent="0.2">
      <c r="C11" s="72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29" ht="17.25" customHeight="1" x14ac:dyDescent="0.2"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29" ht="14.25" customHeight="1" x14ac:dyDescent="0.2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37"/>
      <c r="C16" s="37"/>
      <c r="D16" s="37" t="s">
        <v>101</v>
      </c>
      <c r="E16" s="37" t="s">
        <v>102</v>
      </c>
      <c r="F16" s="37" t="s">
        <v>103</v>
      </c>
      <c r="G16" s="42">
        <v>9.9700000000000006</v>
      </c>
      <c r="H16" s="42">
        <v>38</v>
      </c>
      <c r="I16" s="42">
        <v>38</v>
      </c>
      <c r="J16" s="41">
        <v>4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>
        <v>0.1</v>
      </c>
      <c r="W16" s="42"/>
      <c r="X16" s="42"/>
      <c r="Y16" s="42"/>
      <c r="Z16" s="42"/>
      <c r="AA16" s="42"/>
      <c r="AB16" s="42"/>
      <c r="AC16" s="19">
        <f t="shared" ref="AC16:AC47" si="0">SUM(K16:V16,)-X16-AB16+AA16+Y16+Z16+G16*10+H16/I16+J16*0.35</f>
        <v>102.2</v>
      </c>
    </row>
    <row r="17" spans="1:29" x14ac:dyDescent="0.2">
      <c r="A17" s="15">
        <v>2</v>
      </c>
      <c r="B17" s="28" t="s">
        <v>31</v>
      </c>
      <c r="C17" s="16">
        <v>3</v>
      </c>
      <c r="D17" s="17" t="s">
        <v>99</v>
      </c>
      <c r="E17" s="17" t="s">
        <v>66</v>
      </c>
      <c r="F17" s="17" t="s">
        <v>100</v>
      </c>
      <c r="G17" s="7">
        <v>9.4499999999999993</v>
      </c>
      <c r="H17" s="8">
        <v>11</v>
      </c>
      <c r="I17" s="8">
        <v>11</v>
      </c>
      <c r="J17" s="34">
        <v>2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>
        <v>2</v>
      </c>
      <c r="V17" s="13">
        <v>0.5</v>
      </c>
      <c r="W17" s="12"/>
      <c r="X17" s="11"/>
      <c r="Y17" s="11"/>
      <c r="Z17" s="11"/>
      <c r="AA17" s="11">
        <v>3</v>
      </c>
      <c r="AB17" s="11"/>
      <c r="AC17" s="19">
        <f t="shared" si="0"/>
        <v>101.7</v>
      </c>
    </row>
    <row r="18" spans="1:29" x14ac:dyDescent="0.2">
      <c r="A18" s="15">
        <v>3</v>
      </c>
      <c r="B18" s="28" t="s">
        <v>51</v>
      </c>
      <c r="C18" s="16" t="s">
        <v>34</v>
      </c>
      <c r="D18" s="17" t="s">
        <v>71</v>
      </c>
      <c r="E18" s="17" t="s">
        <v>107</v>
      </c>
      <c r="F18" s="17" t="s">
        <v>62</v>
      </c>
      <c r="G18" s="7">
        <v>9.7200000000000006</v>
      </c>
      <c r="H18" s="8">
        <v>25</v>
      </c>
      <c r="I18" s="8">
        <v>25</v>
      </c>
      <c r="J18" s="34">
        <v>3</v>
      </c>
      <c r="K18" s="9"/>
      <c r="L18" s="18"/>
      <c r="M18" s="8"/>
      <c r="N18" s="8"/>
      <c r="O18" s="8">
        <v>2</v>
      </c>
      <c r="P18" s="8"/>
      <c r="Q18" s="8"/>
      <c r="R18" s="8"/>
      <c r="S18" s="8"/>
      <c r="T18" s="8"/>
      <c r="U18" s="8"/>
      <c r="V18" s="13">
        <v>0.1</v>
      </c>
      <c r="W18" s="12"/>
      <c r="X18" s="11"/>
      <c r="Y18" s="11"/>
      <c r="Z18" s="11"/>
      <c r="AA18" s="11"/>
      <c r="AB18" s="11"/>
      <c r="AC18" s="19">
        <f t="shared" si="0"/>
        <v>101.35</v>
      </c>
    </row>
    <row r="19" spans="1:29" x14ac:dyDescent="0.2">
      <c r="A19" s="15">
        <v>4</v>
      </c>
      <c r="B19" s="28" t="s">
        <v>47</v>
      </c>
      <c r="C19" s="16" t="s">
        <v>29</v>
      </c>
      <c r="D19" s="17" t="s">
        <v>120</v>
      </c>
      <c r="E19" s="17" t="s">
        <v>121</v>
      </c>
      <c r="F19" s="17" t="s">
        <v>122</v>
      </c>
      <c r="G19" s="7">
        <v>9.82</v>
      </c>
      <c r="H19" s="8">
        <v>12</v>
      </c>
      <c r="I19" s="8">
        <v>12</v>
      </c>
      <c r="J19" s="34">
        <v>2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/>
      <c r="Z19" s="11"/>
      <c r="AA19" s="11"/>
      <c r="AB19" s="11"/>
      <c r="AC19" s="19">
        <f t="shared" si="0"/>
        <v>100</v>
      </c>
    </row>
    <row r="20" spans="1:29" x14ac:dyDescent="0.2">
      <c r="A20" s="15">
        <v>5</v>
      </c>
      <c r="B20" s="28" t="s">
        <v>33</v>
      </c>
      <c r="C20" s="16" t="s">
        <v>27</v>
      </c>
      <c r="D20" s="17" t="s">
        <v>71</v>
      </c>
      <c r="E20" s="17" t="s">
        <v>72</v>
      </c>
      <c r="F20" s="17" t="s">
        <v>73</v>
      </c>
      <c r="G20" s="7">
        <v>9.7899999999999991</v>
      </c>
      <c r="H20" s="8">
        <v>14</v>
      </c>
      <c r="I20" s="8">
        <v>14</v>
      </c>
      <c r="J20" s="34">
        <v>2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/>
      <c r="V20" s="13">
        <v>0.1</v>
      </c>
      <c r="W20" s="12"/>
      <c r="X20" s="11"/>
      <c r="Y20" s="11"/>
      <c r="Z20" s="11"/>
      <c r="AA20" s="11"/>
      <c r="AB20" s="11"/>
      <c r="AC20" s="19">
        <f t="shared" si="0"/>
        <v>99.699999999999989</v>
      </c>
    </row>
    <row r="21" spans="1:29" x14ac:dyDescent="0.2">
      <c r="A21" s="15">
        <v>6</v>
      </c>
      <c r="B21" s="28" t="s">
        <v>36</v>
      </c>
      <c r="C21" s="16">
        <v>39</v>
      </c>
      <c r="D21" s="17" t="s">
        <v>157</v>
      </c>
      <c r="E21" s="17" t="s">
        <v>158</v>
      </c>
      <c r="F21" s="17" t="s">
        <v>139</v>
      </c>
      <c r="G21" s="7">
        <v>9.68</v>
      </c>
      <c r="H21" s="8">
        <v>37</v>
      </c>
      <c r="I21" s="8">
        <v>40</v>
      </c>
      <c r="J21" s="34">
        <v>4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>
        <v>0.1</v>
      </c>
      <c r="W21" s="12"/>
      <c r="X21" s="11"/>
      <c r="Y21" s="11"/>
      <c r="Z21" s="11"/>
      <c r="AA21" s="11"/>
      <c r="AB21" s="11"/>
      <c r="AC21" s="19">
        <f t="shared" si="0"/>
        <v>99.224999999999994</v>
      </c>
    </row>
    <row r="22" spans="1:29" x14ac:dyDescent="0.2">
      <c r="A22" s="15">
        <v>7</v>
      </c>
      <c r="B22" s="28" t="s">
        <v>28</v>
      </c>
      <c r="C22" s="16" t="s">
        <v>35</v>
      </c>
      <c r="D22" s="17" t="s">
        <v>71</v>
      </c>
      <c r="E22" s="17" t="s">
        <v>74</v>
      </c>
      <c r="F22" s="17" t="s">
        <v>75</v>
      </c>
      <c r="G22" s="7">
        <v>9.7100000000000009</v>
      </c>
      <c r="H22" s="8">
        <v>14</v>
      </c>
      <c r="I22" s="8">
        <v>14</v>
      </c>
      <c r="J22" s="34">
        <v>2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>
        <v>0.1</v>
      </c>
      <c r="W22" s="12"/>
      <c r="X22" s="11"/>
      <c r="Y22" s="11"/>
      <c r="Z22" s="11"/>
      <c r="AA22" s="11"/>
      <c r="AB22" s="11"/>
      <c r="AC22" s="19">
        <f t="shared" si="0"/>
        <v>98.9</v>
      </c>
    </row>
    <row r="23" spans="1:29" x14ac:dyDescent="0.2">
      <c r="A23" s="15">
        <v>8</v>
      </c>
      <c r="B23" s="29" t="s">
        <v>28</v>
      </c>
      <c r="C23" s="20" t="s">
        <v>29</v>
      </c>
      <c r="D23" s="33" t="s">
        <v>159</v>
      </c>
      <c r="E23" s="33" t="s">
        <v>69</v>
      </c>
      <c r="F23" s="33" t="s">
        <v>175</v>
      </c>
      <c r="G23" s="21">
        <v>9.67</v>
      </c>
      <c r="H23" s="22">
        <v>10</v>
      </c>
      <c r="I23" s="22">
        <v>12</v>
      </c>
      <c r="J23" s="35">
        <v>2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>
        <v>0.1</v>
      </c>
      <c r="W23" s="25"/>
      <c r="X23" s="26"/>
      <c r="Y23" s="26"/>
      <c r="Z23" s="26"/>
      <c r="AA23" s="26"/>
      <c r="AB23" s="26"/>
      <c r="AC23" s="19">
        <f t="shared" si="0"/>
        <v>98.333333333333329</v>
      </c>
    </row>
    <row r="24" spans="1:29" x14ac:dyDescent="0.2">
      <c r="A24" s="15">
        <v>9</v>
      </c>
      <c r="B24" s="28" t="s">
        <v>28</v>
      </c>
      <c r="C24" s="16">
        <v>5</v>
      </c>
      <c r="D24" s="17" t="s">
        <v>112</v>
      </c>
      <c r="E24" s="17" t="s">
        <v>113</v>
      </c>
      <c r="F24" s="17" t="s">
        <v>114</v>
      </c>
      <c r="G24" s="7">
        <v>9.61</v>
      </c>
      <c r="H24" s="8">
        <v>9</v>
      </c>
      <c r="I24" s="8">
        <v>10</v>
      </c>
      <c r="J24" s="34">
        <v>3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>
        <v>0.2</v>
      </c>
      <c r="W24" s="12"/>
      <c r="X24" s="11"/>
      <c r="Y24" s="11"/>
      <c r="Z24" s="11"/>
      <c r="AA24" s="11"/>
      <c r="AB24" s="11"/>
      <c r="AC24" s="19">
        <f t="shared" si="0"/>
        <v>98.25</v>
      </c>
    </row>
    <row r="25" spans="1:29" x14ac:dyDescent="0.2">
      <c r="A25" s="15">
        <v>10</v>
      </c>
      <c r="B25" s="28" t="s">
        <v>37</v>
      </c>
      <c r="C25" s="16" t="s">
        <v>27</v>
      </c>
      <c r="D25" s="17" t="s">
        <v>191</v>
      </c>
      <c r="E25" s="17" t="s">
        <v>192</v>
      </c>
      <c r="F25" s="17" t="s">
        <v>73</v>
      </c>
      <c r="G25" s="7">
        <v>9.15</v>
      </c>
      <c r="H25" s="8">
        <v>52</v>
      </c>
      <c r="I25" s="8">
        <v>52</v>
      </c>
      <c r="J25" s="34">
        <v>5</v>
      </c>
      <c r="K25" s="9"/>
      <c r="L25" s="18"/>
      <c r="M25" s="8"/>
      <c r="N25" s="8"/>
      <c r="O25" s="8">
        <v>2</v>
      </c>
      <c r="P25" s="8"/>
      <c r="Q25" s="8"/>
      <c r="R25" s="8"/>
      <c r="S25" s="8"/>
      <c r="T25" s="8"/>
      <c r="U25" s="8"/>
      <c r="V25" s="13">
        <v>0.1</v>
      </c>
      <c r="W25" s="12"/>
      <c r="X25" s="11"/>
      <c r="Y25" s="11"/>
      <c r="Z25" s="11"/>
      <c r="AA25" s="11"/>
      <c r="AB25" s="11"/>
      <c r="AC25" s="19">
        <f t="shared" si="0"/>
        <v>96.35</v>
      </c>
    </row>
    <row r="26" spans="1:29" x14ac:dyDescent="0.2">
      <c r="A26" s="15">
        <v>11</v>
      </c>
      <c r="B26" s="28" t="s">
        <v>37</v>
      </c>
      <c r="C26" s="16" t="s">
        <v>35</v>
      </c>
      <c r="D26" s="17" t="s">
        <v>86</v>
      </c>
      <c r="E26" s="17" t="s">
        <v>87</v>
      </c>
      <c r="F26" s="17" t="s">
        <v>88</v>
      </c>
      <c r="G26" s="7">
        <v>9.4499999999999993</v>
      </c>
      <c r="H26" s="8">
        <v>11</v>
      </c>
      <c r="I26" s="8">
        <v>11</v>
      </c>
      <c r="J26" s="34">
        <v>2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>
        <v>0.1</v>
      </c>
      <c r="W26" s="12"/>
      <c r="X26" s="11"/>
      <c r="Y26" s="11"/>
      <c r="Z26" s="11"/>
      <c r="AA26" s="11"/>
      <c r="AB26" s="11"/>
      <c r="AC26" s="19">
        <f t="shared" si="0"/>
        <v>96.3</v>
      </c>
    </row>
    <row r="27" spans="1:29" x14ac:dyDescent="0.2">
      <c r="A27" s="15">
        <v>12</v>
      </c>
      <c r="B27" s="37"/>
      <c r="C27" s="37"/>
      <c r="D27" s="36" t="s">
        <v>65</v>
      </c>
      <c r="E27" s="38" t="s">
        <v>66</v>
      </c>
      <c r="F27" s="38" t="s">
        <v>67</v>
      </c>
      <c r="G27" s="41">
        <v>9.14</v>
      </c>
      <c r="H27" s="41">
        <v>14</v>
      </c>
      <c r="I27" s="41">
        <v>14</v>
      </c>
      <c r="J27" s="41">
        <v>2</v>
      </c>
      <c r="K27" s="42"/>
      <c r="L27" s="42"/>
      <c r="M27" s="42"/>
      <c r="N27" s="42"/>
      <c r="O27" s="42"/>
      <c r="P27" s="42"/>
      <c r="Q27" s="42"/>
      <c r="R27" s="42"/>
      <c r="S27" s="42">
        <v>3</v>
      </c>
      <c r="T27" s="42"/>
      <c r="U27" s="42"/>
      <c r="V27" s="42">
        <v>0.1</v>
      </c>
      <c r="W27" s="42"/>
      <c r="X27" s="42"/>
      <c r="Y27" s="42"/>
      <c r="Z27" s="42"/>
      <c r="AA27" s="42"/>
      <c r="AB27" s="42"/>
      <c r="AC27" s="19">
        <f t="shared" si="0"/>
        <v>96.2</v>
      </c>
    </row>
    <row r="28" spans="1:29" x14ac:dyDescent="0.2">
      <c r="A28" s="15">
        <v>13</v>
      </c>
      <c r="B28" s="28" t="s">
        <v>28</v>
      </c>
      <c r="C28" s="16" t="s">
        <v>27</v>
      </c>
      <c r="D28" s="17" t="s">
        <v>153</v>
      </c>
      <c r="E28" s="17" t="s">
        <v>154</v>
      </c>
      <c r="F28" s="17" t="s">
        <v>95</v>
      </c>
      <c r="G28" s="7">
        <v>9.16</v>
      </c>
      <c r="H28" s="8">
        <v>37</v>
      </c>
      <c r="I28" s="8">
        <v>37</v>
      </c>
      <c r="J28" s="34">
        <v>4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>
        <v>2</v>
      </c>
      <c r="V28" s="13">
        <v>0.1</v>
      </c>
      <c r="W28" s="12"/>
      <c r="X28" s="11"/>
      <c r="Y28" s="11"/>
      <c r="Z28" s="11"/>
      <c r="AA28" s="11"/>
      <c r="AB28" s="11"/>
      <c r="AC28" s="19">
        <f t="shared" si="0"/>
        <v>96.1</v>
      </c>
    </row>
    <row r="29" spans="1:29" x14ac:dyDescent="0.2">
      <c r="A29" s="15">
        <v>14</v>
      </c>
      <c r="B29" s="28" t="s">
        <v>30</v>
      </c>
      <c r="C29" s="16">
        <v>5</v>
      </c>
      <c r="D29" s="36" t="s">
        <v>79</v>
      </c>
      <c r="E29" s="36" t="s">
        <v>80</v>
      </c>
      <c r="F29" s="36" t="s">
        <v>81</v>
      </c>
      <c r="G29" s="7">
        <v>9.36</v>
      </c>
      <c r="H29" s="8">
        <v>11</v>
      </c>
      <c r="I29" s="8">
        <v>11</v>
      </c>
      <c r="J29" s="34">
        <v>2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0.5</v>
      </c>
      <c r="W29" s="12"/>
      <c r="X29" s="11"/>
      <c r="Y29" s="11"/>
      <c r="Z29" s="11"/>
      <c r="AA29" s="11"/>
      <c r="AB29" s="11"/>
      <c r="AC29" s="19">
        <f t="shared" si="0"/>
        <v>95.8</v>
      </c>
    </row>
    <row r="30" spans="1:29" x14ac:dyDescent="0.2">
      <c r="A30" s="15">
        <v>15</v>
      </c>
      <c r="B30" s="37"/>
      <c r="C30" s="37"/>
      <c r="D30" s="37" t="s">
        <v>117</v>
      </c>
      <c r="E30" s="37" t="s">
        <v>61</v>
      </c>
      <c r="F30" s="37" t="s">
        <v>62</v>
      </c>
      <c r="G30" s="7">
        <v>9.36</v>
      </c>
      <c r="H30" s="42">
        <v>12</v>
      </c>
      <c r="I30" s="42">
        <v>12</v>
      </c>
      <c r="J30" s="41">
        <v>2</v>
      </c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>
        <v>0.1</v>
      </c>
      <c r="W30" s="42"/>
      <c r="X30" s="42"/>
      <c r="Y30" s="42"/>
      <c r="Z30" s="42"/>
      <c r="AA30" s="42"/>
      <c r="AB30" s="42"/>
      <c r="AC30" s="19">
        <f t="shared" si="0"/>
        <v>95.399999999999991</v>
      </c>
    </row>
    <row r="31" spans="1:29" x14ac:dyDescent="0.2">
      <c r="A31" s="15">
        <v>16</v>
      </c>
      <c r="B31" s="28" t="s">
        <v>49</v>
      </c>
      <c r="C31" s="16" t="s">
        <v>35</v>
      </c>
      <c r="D31" s="30" t="s">
        <v>137</v>
      </c>
      <c r="E31" s="30" t="s">
        <v>138</v>
      </c>
      <c r="F31" s="30" t="s">
        <v>139</v>
      </c>
      <c r="G31" s="7">
        <v>9.2799999999999994</v>
      </c>
      <c r="H31" s="8">
        <v>25</v>
      </c>
      <c r="I31" s="8">
        <v>25</v>
      </c>
      <c r="J31" s="34">
        <v>3</v>
      </c>
      <c r="K31" s="9"/>
      <c r="L31" s="18"/>
      <c r="M31" s="8"/>
      <c r="N31" s="8"/>
      <c r="O31" s="8"/>
      <c r="P31" s="8"/>
      <c r="Q31" s="8"/>
      <c r="R31" s="8"/>
      <c r="S31" s="8"/>
      <c r="T31" s="8"/>
      <c r="U31" s="8"/>
      <c r="V31" s="13">
        <v>0.5</v>
      </c>
      <c r="W31" s="12"/>
      <c r="X31" s="11"/>
      <c r="Y31" s="11"/>
      <c r="Z31" s="11"/>
      <c r="AA31" s="11"/>
      <c r="AB31" s="11"/>
      <c r="AC31" s="19">
        <f t="shared" si="0"/>
        <v>95.35</v>
      </c>
    </row>
    <row r="32" spans="1:29" x14ac:dyDescent="0.2">
      <c r="A32" s="15">
        <v>17</v>
      </c>
      <c r="B32" s="28" t="s">
        <v>31</v>
      </c>
      <c r="C32" s="16" t="s">
        <v>27</v>
      </c>
      <c r="D32" s="44" t="s">
        <v>166</v>
      </c>
      <c r="E32" s="17" t="s">
        <v>167</v>
      </c>
      <c r="F32" s="17" t="s">
        <v>165</v>
      </c>
      <c r="G32" s="7">
        <v>9.32</v>
      </c>
      <c r="H32" s="8">
        <v>25</v>
      </c>
      <c r="I32" s="8">
        <v>25</v>
      </c>
      <c r="J32" s="34">
        <v>3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0.1</v>
      </c>
      <c r="W32" s="12"/>
      <c r="X32" s="11"/>
      <c r="Y32" s="11"/>
      <c r="Z32" s="11"/>
      <c r="AA32" s="11"/>
      <c r="AB32" s="11"/>
      <c r="AC32" s="19">
        <f t="shared" si="0"/>
        <v>95.35</v>
      </c>
    </row>
    <row r="33" spans="1:29" x14ac:dyDescent="0.2">
      <c r="A33" s="15">
        <v>18</v>
      </c>
      <c r="B33" s="28" t="s">
        <v>42</v>
      </c>
      <c r="C33" s="16" t="s">
        <v>29</v>
      </c>
      <c r="D33" s="17" t="s">
        <v>196</v>
      </c>
      <c r="E33" s="17" t="s">
        <v>66</v>
      </c>
      <c r="F33" s="17" t="s">
        <v>197</v>
      </c>
      <c r="G33" s="7">
        <v>9.33</v>
      </c>
      <c r="H33" s="8">
        <v>10</v>
      </c>
      <c r="I33" s="8">
        <v>12</v>
      </c>
      <c r="J33" s="34">
        <v>2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0.1</v>
      </c>
      <c r="W33" s="12"/>
      <c r="X33" s="11"/>
      <c r="Y33" s="11"/>
      <c r="Z33" s="11"/>
      <c r="AA33" s="11"/>
      <c r="AB33" s="11"/>
      <c r="AC33" s="19">
        <f t="shared" si="0"/>
        <v>94.933333333333323</v>
      </c>
    </row>
    <row r="34" spans="1:29" x14ac:dyDescent="0.2">
      <c r="A34" s="15">
        <v>19</v>
      </c>
      <c r="B34" s="28" t="s">
        <v>36</v>
      </c>
      <c r="C34" s="16">
        <v>5</v>
      </c>
      <c r="D34" s="17" t="s">
        <v>123</v>
      </c>
      <c r="E34" s="17" t="s">
        <v>124</v>
      </c>
      <c r="F34" s="17" t="s">
        <v>125</v>
      </c>
      <c r="G34" s="7">
        <v>9.2899999999999991</v>
      </c>
      <c r="H34" s="8">
        <v>14</v>
      </c>
      <c r="I34" s="8">
        <v>14</v>
      </c>
      <c r="J34" s="34">
        <v>2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0.1</v>
      </c>
      <c r="W34" s="12"/>
      <c r="X34" s="11"/>
      <c r="Y34" s="11"/>
      <c r="Z34" s="11"/>
      <c r="AA34" s="11"/>
      <c r="AB34" s="11"/>
      <c r="AC34" s="19">
        <f t="shared" si="0"/>
        <v>94.699999999999989</v>
      </c>
    </row>
    <row r="35" spans="1:29" x14ac:dyDescent="0.2">
      <c r="A35" s="15">
        <v>20</v>
      </c>
      <c r="B35" s="37"/>
      <c r="C35" s="37"/>
      <c r="D35" s="37" t="s">
        <v>63</v>
      </c>
      <c r="E35" s="37" t="s">
        <v>64</v>
      </c>
      <c r="F35" s="37" t="s">
        <v>60</v>
      </c>
      <c r="G35" s="7">
        <v>7.91</v>
      </c>
      <c r="H35" s="42">
        <v>11</v>
      </c>
      <c r="I35" s="42">
        <v>11</v>
      </c>
      <c r="J35" s="41">
        <v>2</v>
      </c>
      <c r="K35" s="42"/>
      <c r="L35" s="42"/>
      <c r="M35" s="42">
        <v>12</v>
      </c>
      <c r="N35" s="42"/>
      <c r="O35" s="42"/>
      <c r="P35" s="42"/>
      <c r="Q35" s="42"/>
      <c r="R35" s="42"/>
      <c r="S35" s="42"/>
      <c r="T35" s="42"/>
      <c r="U35" s="42"/>
      <c r="V35" s="42">
        <v>0.1</v>
      </c>
      <c r="W35" s="42"/>
      <c r="X35" s="42"/>
      <c r="Y35" s="42"/>
      <c r="Z35" s="42"/>
      <c r="AA35" s="42"/>
      <c r="AB35" s="42"/>
      <c r="AC35" s="19">
        <f t="shared" si="0"/>
        <v>92.899999999999991</v>
      </c>
    </row>
    <row r="36" spans="1:29" x14ac:dyDescent="0.2">
      <c r="A36" s="15">
        <v>21</v>
      </c>
      <c r="B36" s="28" t="s">
        <v>43</v>
      </c>
      <c r="C36" s="16" t="s">
        <v>29</v>
      </c>
      <c r="D36" s="17" t="s">
        <v>76</v>
      </c>
      <c r="E36" s="17" t="s">
        <v>77</v>
      </c>
      <c r="F36" s="17" t="s">
        <v>78</v>
      </c>
      <c r="G36" s="7">
        <v>9.0399999999999991</v>
      </c>
      <c r="H36" s="8">
        <v>24</v>
      </c>
      <c r="I36" s="8">
        <v>24</v>
      </c>
      <c r="J36" s="34">
        <v>3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 t="shared" si="0"/>
        <v>92.549999999999983</v>
      </c>
    </row>
    <row r="37" spans="1:29" x14ac:dyDescent="0.2">
      <c r="A37" s="15">
        <v>22</v>
      </c>
      <c r="B37" s="28" t="s">
        <v>32</v>
      </c>
      <c r="C37" s="16" t="s">
        <v>35</v>
      </c>
      <c r="D37" s="17" t="s">
        <v>71</v>
      </c>
      <c r="E37" s="17" t="s">
        <v>87</v>
      </c>
      <c r="F37" s="17" t="s">
        <v>95</v>
      </c>
      <c r="G37" s="7">
        <v>9</v>
      </c>
      <c r="H37" s="8">
        <v>24</v>
      </c>
      <c r="I37" s="8">
        <v>24</v>
      </c>
      <c r="J37" s="34">
        <v>3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0.1</v>
      </c>
      <c r="W37" s="12"/>
      <c r="X37" s="11"/>
      <c r="Y37" s="11"/>
      <c r="Z37" s="11"/>
      <c r="AA37" s="11"/>
      <c r="AB37" s="11"/>
      <c r="AC37" s="19">
        <f t="shared" si="0"/>
        <v>92.149999999999991</v>
      </c>
    </row>
    <row r="38" spans="1:29" x14ac:dyDescent="0.2">
      <c r="A38" s="15">
        <v>23</v>
      </c>
      <c r="B38" s="28" t="s">
        <v>40</v>
      </c>
      <c r="C38" s="16" t="s">
        <v>27</v>
      </c>
      <c r="D38" s="17" t="s">
        <v>115</v>
      </c>
      <c r="E38" s="17" t="s">
        <v>116</v>
      </c>
      <c r="F38" s="17" t="s">
        <v>93</v>
      </c>
      <c r="G38" s="7">
        <v>9</v>
      </c>
      <c r="H38" s="8">
        <v>11</v>
      </c>
      <c r="I38" s="8">
        <v>12</v>
      </c>
      <c r="J38" s="34">
        <v>2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0.1</v>
      </c>
      <c r="W38" s="12"/>
      <c r="X38" s="11"/>
      <c r="Y38" s="11"/>
      <c r="Z38" s="11"/>
      <c r="AA38" s="11"/>
      <c r="AB38" s="11"/>
      <c r="AC38" s="19">
        <f t="shared" si="0"/>
        <v>91.716666666666669</v>
      </c>
    </row>
    <row r="39" spans="1:29" x14ac:dyDescent="0.2">
      <c r="A39" s="15">
        <v>24</v>
      </c>
      <c r="B39" s="28" t="s">
        <v>31</v>
      </c>
      <c r="C39" s="16" t="s">
        <v>29</v>
      </c>
      <c r="D39" s="17" t="s">
        <v>178</v>
      </c>
      <c r="E39" s="17" t="s">
        <v>59</v>
      </c>
      <c r="F39" s="17" t="s">
        <v>60</v>
      </c>
      <c r="G39" s="7">
        <v>8.91</v>
      </c>
      <c r="H39" s="8">
        <v>11</v>
      </c>
      <c r="I39" s="8">
        <v>11</v>
      </c>
      <c r="J39" s="34">
        <v>2</v>
      </c>
      <c r="K39" s="9"/>
      <c r="L39" s="18"/>
      <c r="M39" s="8"/>
      <c r="N39" s="8"/>
      <c r="O39" s="8"/>
      <c r="P39" s="8"/>
      <c r="Q39" s="8"/>
      <c r="R39" s="8"/>
      <c r="S39" s="8"/>
      <c r="T39" s="8"/>
      <c r="U39" s="8"/>
      <c r="V39" s="13">
        <v>0.1</v>
      </c>
      <c r="W39" s="12"/>
      <c r="X39" s="11"/>
      <c r="Y39" s="11"/>
      <c r="Z39" s="11"/>
      <c r="AA39" s="11"/>
      <c r="AB39" s="11"/>
      <c r="AC39" s="19">
        <f t="shared" si="0"/>
        <v>90.899999999999991</v>
      </c>
    </row>
    <row r="40" spans="1:29" x14ac:dyDescent="0.2">
      <c r="A40" s="15">
        <v>25</v>
      </c>
      <c r="B40" s="28" t="s">
        <v>38</v>
      </c>
      <c r="C40" s="16" t="s">
        <v>27</v>
      </c>
      <c r="D40" s="17" t="s">
        <v>188</v>
      </c>
      <c r="E40" s="17" t="s">
        <v>189</v>
      </c>
      <c r="F40" s="17" t="s">
        <v>190</v>
      </c>
      <c r="G40" s="7">
        <v>8.85</v>
      </c>
      <c r="H40" s="8">
        <v>26</v>
      </c>
      <c r="I40" s="8">
        <v>26</v>
      </c>
      <c r="J40" s="34">
        <v>3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0.2</v>
      </c>
      <c r="W40" s="12"/>
      <c r="X40" s="11"/>
      <c r="Y40" s="11"/>
      <c r="Z40" s="11"/>
      <c r="AA40" s="11"/>
      <c r="AB40" s="11"/>
      <c r="AC40" s="19">
        <f t="shared" si="0"/>
        <v>90.75</v>
      </c>
    </row>
    <row r="41" spans="1:29" x14ac:dyDescent="0.2">
      <c r="A41" s="15">
        <v>26</v>
      </c>
      <c r="B41" s="28" t="s">
        <v>26</v>
      </c>
      <c r="C41" s="16">
        <v>5</v>
      </c>
      <c r="D41" s="17" t="s">
        <v>134</v>
      </c>
      <c r="E41" s="17" t="s">
        <v>135</v>
      </c>
      <c r="F41" s="17" t="s">
        <v>136</v>
      </c>
      <c r="G41" s="7">
        <v>8.86</v>
      </c>
      <c r="H41" s="8">
        <v>21</v>
      </c>
      <c r="I41" s="8">
        <v>24</v>
      </c>
      <c r="J41" s="34">
        <v>3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0.1</v>
      </c>
      <c r="W41" s="12"/>
      <c r="X41" s="11"/>
      <c r="Y41" s="11"/>
      <c r="Z41" s="11"/>
      <c r="AA41" s="11"/>
      <c r="AB41" s="11"/>
      <c r="AC41" s="19">
        <f t="shared" si="0"/>
        <v>90.624999999999986</v>
      </c>
    </row>
    <row r="42" spans="1:29" x14ac:dyDescent="0.2">
      <c r="A42" s="15">
        <v>27</v>
      </c>
      <c r="B42" s="28" t="s">
        <v>46</v>
      </c>
      <c r="C42" s="16" t="s">
        <v>35</v>
      </c>
      <c r="D42" s="17" t="s">
        <v>150</v>
      </c>
      <c r="E42" s="17" t="s">
        <v>151</v>
      </c>
      <c r="F42" s="17" t="s">
        <v>152</v>
      </c>
      <c r="G42" s="7">
        <v>8.82</v>
      </c>
      <c r="H42" s="8">
        <v>12</v>
      </c>
      <c r="I42" s="8">
        <v>12</v>
      </c>
      <c r="J42" s="34">
        <v>2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0.1</v>
      </c>
      <c r="W42" s="12"/>
      <c r="X42" s="11"/>
      <c r="Y42" s="11"/>
      <c r="Z42" s="11"/>
      <c r="AA42" s="11"/>
      <c r="AB42" s="11"/>
      <c r="AC42" s="19">
        <f t="shared" si="0"/>
        <v>90</v>
      </c>
    </row>
    <row r="43" spans="1:29" ht="12.75" customHeight="1" x14ac:dyDescent="0.2">
      <c r="A43" s="15">
        <v>28</v>
      </c>
      <c r="B43" s="28" t="s">
        <v>30</v>
      </c>
      <c r="C43" s="16">
        <v>3</v>
      </c>
      <c r="D43" s="17" t="s">
        <v>155</v>
      </c>
      <c r="E43" s="17" t="s">
        <v>57</v>
      </c>
      <c r="F43" s="17" t="s">
        <v>156</v>
      </c>
      <c r="G43" s="7">
        <v>8.77</v>
      </c>
      <c r="H43" s="8">
        <v>26</v>
      </c>
      <c r="I43" s="8">
        <v>26</v>
      </c>
      <c r="J43" s="34">
        <v>3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0.1</v>
      </c>
      <c r="W43" s="12"/>
      <c r="X43" s="11"/>
      <c r="Y43" s="11"/>
      <c r="Z43" s="11"/>
      <c r="AA43" s="11"/>
      <c r="AB43" s="11"/>
      <c r="AC43" s="19">
        <f t="shared" si="0"/>
        <v>89.84999999999998</v>
      </c>
    </row>
    <row r="44" spans="1:29" x14ac:dyDescent="0.2">
      <c r="A44" s="15">
        <v>29</v>
      </c>
      <c r="B44" s="28" t="s">
        <v>39</v>
      </c>
      <c r="C44" s="16" t="s">
        <v>29</v>
      </c>
      <c r="D44" s="36" t="s">
        <v>193</v>
      </c>
      <c r="E44" s="36" t="s">
        <v>194</v>
      </c>
      <c r="F44" s="36" t="s">
        <v>195</v>
      </c>
      <c r="G44" s="7">
        <v>8.4600000000000009</v>
      </c>
      <c r="H44" s="8">
        <v>26</v>
      </c>
      <c r="I44" s="8">
        <v>26</v>
      </c>
      <c r="J44" s="34">
        <v>3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/>
      <c r="Y44" s="11"/>
      <c r="Z44" s="11"/>
      <c r="AA44" s="11">
        <v>3</v>
      </c>
      <c r="AB44" s="11"/>
      <c r="AC44" s="19">
        <f t="shared" si="0"/>
        <v>89.75</v>
      </c>
    </row>
    <row r="45" spans="1:29" x14ac:dyDescent="0.2">
      <c r="A45" s="15">
        <v>30</v>
      </c>
      <c r="B45" s="28" t="s">
        <v>31</v>
      </c>
      <c r="C45" s="16">
        <v>39</v>
      </c>
      <c r="D45" s="17" t="s">
        <v>142</v>
      </c>
      <c r="E45" s="17" t="s">
        <v>92</v>
      </c>
      <c r="F45" s="17" t="s">
        <v>143</v>
      </c>
      <c r="G45" s="7">
        <v>8.59</v>
      </c>
      <c r="H45" s="8">
        <v>49</v>
      </c>
      <c r="I45" s="8">
        <v>53</v>
      </c>
      <c r="J45" s="34">
        <v>5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0.1</v>
      </c>
      <c r="W45" s="12"/>
      <c r="X45" s="11"/>
      <c r="Y45" s="11"/>
      <c r="Z45" s="11"/>
      <c r="AA45" s="11"/>
      <c r="AB45" s="11"/>
      <c r="AC45" s="19">
        <f t="shared" si="0"/>
        <v>88.674528301886795</v>
      </c>
    </row>
    <row r="46" spans="1:29" x14ac:dyDescent="0.2">
      <c r="A46" s="15">
        <v>31</v>
      </c>
      <c r="B46" s="28" t="s">
        <v>32</v>
      </c>
      <c r="C46" s="16">
        <v>5</v>
      </c>
      <c r="D46" s="17" t="s">
        <v>168</v>
      </c>
      <c r="E46" s="17" t="s">
        <v>141</v>
      </c>
      <c r="F46" s="17" t="s">
        <v>169</v>
      </c>
      <c r="G46" s="7">
        <v>8.35</v>
      </c>
      <c r="H46" s="8">
        <v>21</v>
      </c>
      <c r="I46" s="8">
        <v>24</v>
      </c>
      <c r="J46" s="34">
        <v>3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0.1</v>
      </c>
      <c r="W46" s="12"/>
      <c r="X46" s="11"/>
      <c r="Y46" s="11"/>
      <c r="Z46" s="11"/>
      <c r="AA46" s="11">
        <v>3</v>
      </c>
      <c r="AB46" s="11"/>
      <c r="AC46" s="19">
        <f t="shared" si="0"/>
        <v>88.524999999999991</v>
      </c>
    </row>
    <row r="47" spans="1:29" x14ac:dyDescent="0.2">
      <c r="A47" s="15">
        <v>32</v>
      </c>
      <c r="B47" s="28" t="s">
        <v>52</v>
      </c>
      <c r="C47" s="16">
        <v>6</v>
      </c>
      <c r="D47" s="36" t="s">
        <v>71</v>
      </c>
      <c r="E47" s="36" t="s">
        <v>61</v>
      </c>
      <c r="F47" s="36" t="s">
        <v>198</v>
      </c>
      <c r="G47" s="7">
        <v>9.17</v>
      </c>
      <c r="H47" s="8">
        <v>42</v>
      </c>
      <c r="I47" s="8">
        <v>49</v>
      </c>
      <c r="J47" s="34">
        <v>5</v>
      </c>
      <c r="K47" s="9"/>
      <c r="L47" s="18"/>
      <c r="M47" s="8"/>
      <c r="N47" s="8"/>
      <c r="O47" s="8">
        <v>2</v>
      </c>
      <c r="P47" s="8"/>
      <c r="Q47" s="8"/>
      <c r="R47" s="8"/>
      <c r="S47" s="8"/>
      <c r="T47" s="8"/>
      <c r="U47" s="8"/>
      <c r="V47" s="13">
        <v>0.1</v>
      </c>
      <c r="W47" s="12"/>
      <c r="X47" s="11">
        <v>8</v>
      </c>
      <c r="Y47" s="11"/>
      <c r="Z47" s="11"/>
      <c r="AA47" s="11"/>
      <c r="AB47" s="11"/>
      <c r="AC47" s="19">
        <f t="shared" si="0"/>
        <v>88.407142857142858</v>
      </c>
    </row>
    <row r="48" spans="1:29" x14ac:dyDescent="0.2">
      <c r="A48" s="15">
        <v>33</v>
      </c>
      <c r="B48" s="28" t="s">
        <v>40</v>
      </c>
      <c r="C48" s="16" t="s">
        <v>35</v>
      </c>
      <c r="D48" s="17" t="s">
        <v>202</v>
      </c>
      <c r="E48" s="17" t="s">
        <v>203</v>
      </c>
      <c r="F48" s="17" t="s">
        <v>204</v>
      </c>
      <c r="G48" s="7">
        <v>8.56</v>
      </c>
      <c r="H48" s="8">
        <v>25</v>
      </c>
      <c r="I48" s="8">
        <v>25</v>
      </c>
      <c r="J48" s="34">
        <v>3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/>
      <c r="V48" s="13">
        <v>0.1</v>
      </c>
      <c r="W48" s="12"/>
      <c r="X48" s="11"/>
      <c r="Y48" s="11"/>
      <c r="Z48" s="11"/>
      <c r="AA48" s="11"/>
      <c r="AB48" s="11"/>
      <c r="AC48" s="19">
        <f t="shared" ref="AC48:AC79" si="1">SUM(K48:V48,)-X48-AB48+AA48+Y48+Z48+G48*10+H48/I48+J48*0.35</f>
        <v>87.75</v>
      </c>
    </row>
    <row r="49" spans="1:29" x14ac:dyDescent="0.2">
      <c r="A49" s="15">
        <v>34</v>
      </c>
      <c r="B49" s="28" t="s">
        <v>45</v>
      </c>
      <c r="C49" s="16" t="s">
        <v>29</v>
      </c>
      <c r="D49" s="17" t="s">
        <v>147</v>
      </c>
      <c r="E49" s="17" t="s">
        <v>148</v>
      </c>
      <c r="F49" s="17" t="s">
        <v>149</v>
      </c>
      <c r="G49" s="7">
        <v>8.51</v>
      </c>
      <c r="H49" s="8">
        <v>35</v>
      </c>
      <c r="I49" s="8">
        <v>37</v>
      </c>
      <c r="J49" s="34">
        <v>4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>
        <v>0.2</v>
      </c>
      <c r="W49" s="12"/>
      <c r="X49" s="11"/>
      <c r="Y49" s="11"/>
      <c r="Z49" s="11"/>
      <c r="AA49" s="11"/>
      <c r="AB49" s="11"/>
      <c r="AC49" s="19">
        <f t="shared" si="1"/>
        <v>87.645945945945954</v>
      </c>
    </row>
    <row r="50" spans="1:29" x14ac:dyDescent="0.2">
      <c r="A50" s="15">
        <v>35</v>
      </c>
      <c r="B50" s="28" t="s">
        <v>48</v>
      </c>
      <c r="C50" s="16" t="s">
        <v>29</v>
      </c>
      <c r="D50" s="17" t="s">
        <v>179</v>
      </c>
      <c r="E50" s="17" t="s">
        <v>92</v>
      </c>
      <c r="F50" s="17" t="s">
        <v>93</v>
      </c>
      <c r="G50" s="7">
        <v>8.5500000000000007</v>
      </c>
      <c r="H50" s="8">
        <v>23</v>
      </c>
      <c r="I50" s="8">
        <v>24</v>
      </c>
      <c r="J50" s="34">
        <v>3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0.1</v>
      </c>
      <c r="W50" s="12"/>
      <c r="X50" s="11"/>
      <c r="Y50" s="11"/>
      <c r="Z50" s="11"/>
      <c r="AA50" s="11"/>
      <c r="AB50" s="11"/>
      <c r="AC50" s="19">
        <f t="shared" si="1"/>
        <v>87.60833333333332</v>
      </c>
    </row>
    <row r="51" spans="1:29" x14ac:dyDescent="0.2">
      <c r="A51" s="15">
        <v>36</v>
      </c>
      <c r="B51" s="28" t="s">
        <v>31</v>
      </c>
      <c r="C51" s="16">
        <v>5</v>
      </c>
      <c r="D51" s="17" t="s">
        <v>201</v>
      </c>
      <c r="E51" s="17" t="s">
        <v>113</v>
      </c>
      <c r="F51" s="17" t="s">
        <v>98</v>
      </c>
      <c r="G51" s="7">
        <v>8.52</v>
      </c>
      <c r="H51" s="8">
        <v>23</v>
      </c>
      <c r="I51" s="8">
        <v>24</v>
      </c>
      <c r="J51" s="34">
        <v>3</v>
      </c>
      <c r="K51" s="9"/>
      <c r="L51" s="18"/>
      <c r="M51" s="8"/>
      <c r="N51" s="8"/>
      <c r="O51" s="8"/>
      <c r="P51" s="8"/>
      <c r="Q51" s="8"/>
      <c r="R51" s="8"/>
      <c r="S51" s="8"/>
      <c r="T51" s="8"/>
      <c r="U51" s="8"/>
      <c r="V51" s="13">
        <v>0.1</v>
      </c>
      <c r="W51" s="12"/>
      <c r="X51" s="11"/>
      <c r="Y51" s="11"/>
      <c r="Z51" s="11"/>
      <c r="AA51" s="11"/>
      <c r="AB51" s="11"/>
      <c r="AC51" s="19">
        <f t="shared" si="1"/>
        <v>87.308333333333309</v>
      </c>
    </row>
    <row r="52" spans="1:29" x14ac:dyDescent="0.2">
      <c r="A52" s="15">
        <v>37</v>
      </c>
      <c r="B52" s="37"/>
      <c r="C52" s="37"/>
      <c r="D52" s="37" t="s">
        <v>133</v>
      </c>
      <c r="E52" s="37" t="s">
        <v>73</v>
      </c>
      <c r="F52" s="37" t="s">
        <v>62</v>
      </c>
      <c r="G52" s="7">
        <v>8.26</v>
      </c>
      <c r="H52" s="42">
        <v>23</v>
      </c>
      <c r="I52" s="42">
        <v>24</v>
      </c>
      <c r="J52" s="41">
        <v>3</v>
      </c>
      <c r="K52" s="42"/>
      <c r="L52" s="42"/>
      <c r="M52" s="42"/>
      <c r="N52" s="42"/>
      <c r="O52" s="42">
        <v>2</v>
      </c>
      <c r="P52" s="42"/>
      <c r="Q52" s="42"/>
      <c r="R52" s="42"/>
      <c r="S52" s="42"/>
      <c r="T52" s="42"/>
      <c r="U52" s="42"/>
      <c r="V52" s="42">
        <v>0.1</v>
      </c>
      <c r="W52" s="42"/>
      <c r="X52" s="42"/>
      <c r="Y52" s="42"/>
      <c r="Z52" s="42"/>
      <c r="AA52" s="42"/>
      <c r="AB52" s="42"/>
      <c r="AC52" s="19">
        <f t="shared" si="1"/>
        <v>86.708333333333314</v>
      </c>
    </row>
    <row r="53" spans="1:29" x14ac:dyDescent="0.2">
      <c r="A53" s="15">
        <v>38</v>
      </c>
      <c r="B53" s="37"/>
      <c r="C53" s="37"/>
      <c r="D53" s="37" t="s">
        <v>89</v>
      </c>
      <c r="E53" s="37" t="s">
        <v>90</v>
      </c>
      <c r="F53" s="37" t="s">
        <v>91</v>
      </c>
      <c r="G53" s="42">
        <v>8.25</v>
      </c>
      <c r="H53" s="42">
        <v>12</v>
      </c>
      <c r="I53" s="42">
        <v>12</v>
      </c>
      <c r="J53" s="41">
        <v>2</v>
      </c>
      <c r="K53" s="42"/>
      <c r="L53" s="42"/>
      <c r="M53" s="42"/>
      <c r="N53" s="42"/>
      <c r="O53" s="42">
        <v>2</v>
      </c>
      <c r="P53" s="42"/>
      <c r="Q53" s="42"/>
      <c r="R53" s="42"/>
      <c r="S53" s="42"/>
      <c r="T53" s="42"/>
      <c r="U53" s="42"/>
      <c r="V53" s="42">
        <v>0.1</v>
      </c>
      <c r="W53" s="42"/>
      <c r="X53" s="42"/>
      <c r="Y53" s="42"/>
      <c r="Z53" s="42"/>
      <c r="AA53" s="42"/>
      <c r="AB53" s="42"/>
      <c r="AC53" s="19">
        <f t="shared" si="1"/>
        <v>86.3</v>
      </c>
    </row>
    <row r="54" spans="1:29" x14ac:dyDescent="0.2">
      <c r="A54" s="15">
        <v>39</v>
      </c>
      <c r="B54" s="28" t="s">
        <v>41</v>
      </c>
      <c r="C54" s="16" t="s">
        <v>29</v>
      </c>
      <c r="D54" s="40" t="s">
        <v>140</v>
      </c>
      <c r="E54" s="40" t="s">
        <v>141</v>
      </c>
      <c r="F54" s="40" t="s">
        <v>93</v>
      </c>
      <c r="G54" s="7">
        <v>8.4</v>
      </c>
      <c r="H54" s="8">
        <v>25</v>
      </c>
      <c r="I54" s="8">
        <v>25</v>
      </c>
      <c r="J54" s="34">
        <v>3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0.2</v>
      </c>
      <c r="W54" s="12"/>
      <c r="X54" s="11"/>
      <c r="Y54" s="11"/>
      <c r="Z54" s="11"/>
      <c r="AA54" s="11"/>
      <c r="AB54" s="11"/>
      <c r="AC54" s="19">
        <f t="shared" si="1"/>
        <v>86.25</v>
      </c>
    </row>
    <row r="55" spans="1:29" x14ac:dyDescent="0.2">
      <c r="A55" s="15">
        <v>40</v>
      </c>
      <c r="B55" s="28" t="s">
        <v>37</v>
      </c>
      <c r="C55" s="16" t="s">
        <v>29</v>
      </c>
      <c r="D55" s="17" t="s">
        <v>96</v>
      </c>
      <c r="E55" s="17" t="s">
        <v>97</v>
      </c>
      <c r="F55" s="17" t="s">
        <v>98</v>
      </c>
      <c r="G55" s="7">
        <v>8.41</v>
      </c>
      <c r="H55" s="8">
        <v>23</v>
      </c>
      <c r="I55" s="8">
        <v>24</v>
      </c>
      <c r="J55" s="34">
        <v>3</v>
      </c>
      <c r="K55" s="9"/>
      <c r="L55" s="18"/>
      <c r="M55" s="8"/>
      <c r="N55" s="8"/>
      <c r="O55" s="8"/>
      <c r="P55" s="8"/>
      <c r="Q55" s="8"/>
      <c r="R55" s="8"/>
      <c r="S55" s="8"/>
      <c r="T55" s="8"/>
      <c r="U55" s="8"/>
      <c r="V55" s="13">
        <v>0.1</v>
      </c>
      <c r="W55" s="12"/>
      <c r="X55" s="11"/>
      <c r="Y55" s="11"/>
      <c r="Z55" s="11"/>
      <c r="AA55" s="11"/>
      <c r="AB55" s="11"/>
      <c r="AC55" s="19">
        <f t="shared" si="1"/>
        <v>86.208333333333314</v>
      </c>
    </row>
    <row r="56" spans="1:29" x14ac:dyDescent="0.2">
      <c r="A56" s="15">
        <v>41</v>
      </c>
      <c r="B56" s="37"/>
      <c r="C56" s="37"/>
      <c r="D56" s="37" t="s">
        <v>108</v>
      </c>
      <c r="E56" s="37" t="s">
        <v>61</v>
      </c>
      <c r="F56" s="37" t="s">
        <v>109</v>
      </c>
      <c r="G56" s="42">
        <v>8.36</v>
      </c>
      <c r="H56" s="42">
        <v>14</v>
      </c>
      <c r="I56" s="42">
        <v>14</v>
      </c>
      <c r="J56" s="41">
        <v>2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>
        <v>0.1</v>
      </c>
      <c r="W56" s="42"/>
      <c r="X56" s="42"/>
      <c r="Y56" s="42"/>
      <c r="Z56" s="42"/>
      <c r="AA56" s="42"/>
      <c r="AB56" s="42"/>
      <c r="AC56" s="19">
        <f t="shared" si="1"/>
        <v>85.399999999999991</v>
      </c>
    </row>
    <row r="57" spans="1:29" x14ac:dyDescent="0.2">
      <c r="A57" s="15">
        <v>42</v>
      </c>
      <c r="B57" s="28" t="s">
        <v>37</v>
      </c>
      <c r="C57" s="16">
        <v>39</v>
      </c>
      <c r="D57" s="17" t="s">
        <v>162</v>
      </c>
      <c r="E57" s="17" t="s">
        <v>141</v>
      </c>
      <c r="F57" s="17" t="s">
        <v>146</v>
      </c>
      <c r="G57" s="7">
        <v>8.36</v>
      </c>
      <c r="H57" s="8">
        <v>14</v>
      </c>
      <c r="I57" s="8">
        <v>14</v>
      </c>
      <c r="J57" s="34">
        <v>2</v>
      </c>
      <c r="K57" s="9"/>
      <c r="L57" s="18"/>
      <c r="M57" s="8"/>
      <c r="N57" s="8"/>
      <c r="O57" s="8"/>
      <c r="P57" s="8"/>
      <c r="Q57" s="8"/>
      <c r="R57" s="8"/>
      <c r="S57" s="8"/>
      <c r="T57" s="8"/>
      <c r="U57" s="8"/>
      <c r="V57" s="13">
        <v>0.1</v>
      </c>
      <c r="W57" s="12"/>
      <c r="X57" s="11"/>
      <c r="Y57" s="11"/>
      <c r="Z57" s="11"/>
      <c r="AA57" s="11"/>
      <c r="AB57" s="11"/>
      <c r="AC57" s="19">
        <f t="shared" si="1"/>
        <v>85.399999999999991</v>
      </c>
    </row>
    <row r="58" spans="1:29" x14ac:dyDescent="0.2">
      <c r="A58" s="15">
        <v>43</v>
      </c>
      <c r="B58" s="37"/>
      <c r="C58" s="37"/>
      <c r="D58" s="36" t="s">
        <v>170</v>
      </c>
      <c r="E58" s="38" t="s">
        <v>80</v>
      </c>
      <c r="F58" s="38" t="s">
        <v>171</v>
      </c>
      <c r="G58" s="41">
        <v>8.33</v>
      </c>
      <c r="H58" s="41">
        <v>22</v>
      </c>
      <c r="I58" s="41">
        <v>24</v>
      </c>
      <c r="J58" s="41">
        <v>3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>
        <v>0.1</v>
      </c>
      <c r="W58" s="42"/>
      <c r="X58" s="42"/>
      <c r="Y58" s="42"/>
      <c r="Z58" s="42"/>
      <c r="AA58" s="42"/>
      <c r="AB58" s="42"/>
      <c r="AC58" s="19">
        <f t="shared" si="1"/>
        <v>85.36666666666666</v>
      </c>
    </row>
    <row r="59" spans="1:29" x14ac:dyDescent="0.2">
      <c r="A59" s="15">
        <v>44</v>
      </c>
      <c r="B59" s="28" t="s">
        <v>30</v>
      </c>
      <c r="C59" s="16" t="s">
        <v>35</v>
      </c>
      <c r="D59" s="17" t="s">
        <v>68</v>
      </c>
      <c r="E59" s="17" t="s">
        <v>69</v>
      </c>
      <c r="F59" s="17" t="s">
        <v>70</v>
      </c>
      <c r="G59" s="7">
        <v>7.91</v>
      </c>
      <c r="H59" s="8">
        <v>23</v>
      </c>
      <c r="I59" s="8">
        <v>24</v>
      </c>
      <c r="J59" s="34">
        <v>3</v>
      </c>
      <c r="K59" s="9"/>
      <c r="L59" s="18"/>
      <c r="M59" s="8"/>
      <c r="N59" s="8"/>
      <c r="O59" s="8"/>
      <c r="P59" s="8"/>
      <c r="Q59" s="8"/>
      <c r="R59" s="8"/>
      <c r="S59" s="8">
        <v>3</v>
      </c>
      <c r="T59" s="8"/>
      <c r="U59" s="8"/>
      <c r="V59" s="13">
        <v>0.2</v>
      </c>
      <c r="W59" s="12"/>
      <c r="X59" s="11"/>
      <c r="Y59" s="11"/>
      <c r="Z59" s="11"/>
      <c r="AA59" s="11"/>
      <c r="AB59" s="11"/>
      <c r="AC59" s="19">
        <f t="shared" si="1"/>
        <v>84.308333333333323</v>
      </c>
    </row>
    <row r="60" spans="1:29" x14ac:dyDescent="0.2">
      <c r="A60" s="15">
        <v>45</v>
      </c>
      <c r="B60" s="28" t="s">
        <v>32</v>
      </c>
      <c r="C60" s="16">
        <v>3</v>
      </c>
      <c r="D60" s="17" t="s">
        <v>110</v>
      </c>
      <c r="E60" s="17" t="s">
        <v>111</v>
      </c>
      <c r="F60" s="17" t="s">
        <v>60</v>
      </c>
      <c r="G60" s="7">
        <v>8.15</v>
      </c>
      <c r="H60" s="8">
        <v>26</v>
      </c>
      <c r="I60" s="8">
        <v>26</v>
      </c>
      <c r="J60" s="34">
        <v>3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>
        <v>0.2</v>
      </c>
      <c r="W60" s="12"/>
      <c r="X60" s="11"/>
      <c r="Y60" s="11"/>
      <c r="Z60" s="11"/>
      <c r="AA60" s="11"/>
      <c r="AB60" s="11"/>
      <c r="AC60" s="19">
        <f t="shared" si="1"/>
        <v>83.75</v>
      </c>
    </row>
    <row r="61" spans="1:29" x14ac:dyDescent="0.2">
      <c r="A61" s="15">
        <v>46</v>
      </c>
      <c r="B61" s="28" t="s">
        <v>42</v>
      </c>
      <c r="C61" s="31" t="s">
        <v>35</v>
      </c>
      <c r="D61" s="17" t="s">
        <v>119</v>
      </c>
      <c r="E61" s="17" t="s">
        <v>113</v>
      </c>
      <c r="F61" s="17" t="s">
        <v>91</v>
      </c>
      <c r="G61" s="7">
        <v>7.85</v>
      </c>
      <c r="H61" s="8">
        <v>26</v>
      </c>
      <c r="I61" s="8">
        <v>26</v>
      </c>
      <c r="J61" s="34">
        <v>3</v>
      </c>
      <c r="K61" s="9"/>
      <c r="L61" s="18"/>
      <c r="M61" s="8"/>
      <c r="N61" s="8"/>
      <c r="O61" s="8"/>
      <c r="P61" s="8"/>
      <c r="Q61" s="8"/>
      <c r="R61" s="8"/>
      <c r="S61" s="8">
        <v>3</v>
      </c>
      <c r="T61" s="8"/>
      <c r="U61" s="8"/>
      <c r="V61" s="13">
        <v>0.1</v>
      </c>
      <c r="W61" s="12"/>
      <c r="X61" s="11"/>
      <c r="Y61" s="11"/>
      <c r="Z61" s="11"/>
      <c r="AA61" s="11"/>
      <c r="AB61" s="11"/>
      <c r="AC61" s="19">
        <f t="shared" si="1"/>
        <v>83.649999999999991</v>
      </c>
    </row>
    <row r="62" spans="1:29" x14ac:dyDescent="0.2">
      <c r="A62" s="15">
        <v>47</v>
      </c>
      <c r="B62" s="28" t="s">
        <v>36</v>
      </c>
      <c r="C62" s="16" t="s">
        <v>27</v>
      </c>
      <c r="D62" s="17" t="s">
        <v>131</v>
      </c>
      <c r="E62" s="17" t="s">
        <v>132</v>
      </c>
      <c r="F62" s="17" t="s">
        <v>78</v>
      </c>
      <c r="G62" s="7">
        <v>7.91</v>
      </c>
      <c r="H62" s="8">
        <v>23</v>
      </c>
      <c r="I62" s="8">
        <v>24</v>
      </c>
      <c r="J62" s="34">
        <v>3</v>
      </c>
      <c r="K62" s="9"/>
      <c r="L62" s="18"/>
      <c r="M62" s="8"/>
      <c r="N62" s="8"/>
      <c r="O62" s="8"/>
      <c r="P62" s="8"/>
      <c r="Q62" s="8"/>
      <c r="R62" s="8"/>
      <c r="S62" s="8"/>
      <c r="T62" s="8"/>
      <c r="U62" s="8">
        <v>2</v>
      </c>
      <c r="V62" s="13">
        <v>0.5</v>
      </c>
      <c r="W62" s="12"/>
      <c r="X62" s="11"/>
      <c r="Y62" s="11"/>
      <c r="Z62" s="11"/>
      <c r="AA62" s="11"/>
      <c r="AB62" s="11"/>
      <c r="AC62" s="19">
        <f t="shared" si="1"/>
        <v>83.60833333333332</v>
      </c>
    </row>
    <row r="63" spans="1:29" x14ac:dyDescent="0.2">
      <c r="A63" s="15">
        <v>48</v>
      </c>
      <c r="B63" s="37"/>
      <c r="C63" s="37"/>
      <c r="D63" s="37" t="s">
        <v>172</v>
      </c>
      <c r="E63" s="37" t="s">
        <v>173</v>
      </c>
      <c r="F63" s="37" t="s">
        <v>174</v>
      </c>
      <c r="G63" s="7">
        <v>8.14</v>
      </c>
      <c r="H63" s="42">
        <v>23</v>
      </c>
      <c r="I63" s="42">
        <v>24</v>
      </c>
      <c r="J63" s="41">
        <v>3</v>
      </c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>
        <v>0.1</v>
      </c>
      <c r="W63" s="42"/>
      <c r="X63" s="42"/>
      <c r="Y63" s="42"/>
      <c r="Z63" s="42"/>
      <c r="AA63" s="42"/>
      <c r="AB63" s="42"/>
      <c r="AC63" s="19">
        <f t="shared" si="1"/>
        <v>83.508333333333326</v>
      </c>
    </row>
    <row r="64" spans="1:29" x14ac:dyDescent="0.2">
      <c r="A64" s="15">
        <v>49</v>
      </c>
      <c r="B64" s="37"/>
      <c r="C64" s="37"/>
      <c r="D64" s="36" t="s">
        <v>117</v>
      </c>
      <c r="E64" s="39" t="s">
        <v>77</v>
      </c>
      <c r="F64" s="39" t="s">
        <v>118</v>
      </c>
      <c r="G64" s="41">
        <v>8.2899999999999991</v>
      </c>
      <c r="H64" s="41">
        <v>24</v>
      </c>
      <c r="I64" s="41">
        <v>25</v>
      </c>
      <c r="J64" s="41">
        <v>3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>
        <v>0.2</v>
      </c>
      <c r="W64" s="42"/>
      <c r="X64" s="42">
        <v>2</v>
      </c>
      <c r="Y64" s="42"/>
      <c r="Z64" s="42"/>
      <c r="AA64" s="42"/>
      <c r="AB64" s="42"/>
      <c r="AC64" s="19">
        <f t="shared" si="1"/>
        <v>83.109999999999985</v>
      </c>
    </row>
    <row r="65" spans="1:29" ht="13.5" thickBot="1" x14ac:dyDescent="0.25">
      <c r="A65" s="51">
        <v>50</v>
      </c>
      <c r="B65" s="52"/>
      <c r="C65" s="52"/>
      <c r="D65" s="52" t="s">
        <v>176</v>
      </c>
      <c r="E65" s="52" t="s">
        <v>94</v>
      </c>
      <c r="F65" s="52" t="s">
        <v>95</v>
      </c>
      <c r="G65" s="53">
        <v>8</v>
      </c>
      <c r="H65" s="54">
        <v>23</v>
      </c>
      <c r="I65" s="54">
        <v>24</v>
      </c>
      <c r="J65" s="55">
        <v>3</v>
      </c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>
        <v>0.1</v>
      </c>
      <c r="W65" s="54"/>
      <c r="X65" s="54"/>
      <c r="Y65" s="54"/>
      <c r="Z65" s="54"/>
      <c r="AA65" s="54"/>
      <c r="AB65" s="54"/>
      <c r="AC65" s="56">
        <f t="shared" si="1"/>
        <v>82.10833333333332</v>
      </c>
    </row>
    <row r="66" spans="1:29" ht="13.5" thickTop="1" x14ac:dyDescent="0.2">
      <c r="A66" s="57">
        <v>51</v>
      </c>
      <c r="B66" s="47" t="s">
        <v>32</v>
      </c>
      <c r="C66" s="49" t="s">
        <v>27</v>
      </c>
      <c r="D66" s="58" t="s">
        <v>82</v>
      </c>
      <c r="E66" s="58" t="s">
        <v>83</v>
      </c>
      <c r="F66" s="58" t="s">
        <v>62</v>
      </c>
      <c r="G66" s="59">
        <v>7.8</v>
      </c>
      <c r="H66" s="60">
        <v>10</v>
      </c>
      <c r="I66" s="60">
        <v>12</v>
      </c>
      <c r="J66" s="61">
        <v>2</v>
      </c>
      <c r="K66" s="62"/>
      <c r="L66" s="63"/>
      <c r="M66" s="60"/>
      <c r="N66" s="60"/>
      <c r="O66" s="60">
        <v>2</v>
      </c>
      <c r="P66" s="60"/>
      <c r="Q66" s="60"/>
      <c r="R66" s="60"/>
      <c r="S66" s="60"/>
      <c r="T66" s="60"/>
      <c r="U66" s="60"/>
      <c r="V66" s="64">
        <v>0.1</v>
      </c>
      <c r="W66" s="65"/>
      <c r="X66" s="66"/>
      <c r="Y66" s="66"/>
      <c r="Z66" s="66"/>
      <c r="AA66" s="66"/>
      <c r="AB66" s="66"/>
      <c r="AC66" s="67">
        <f t="shared" si="1"/>
        <v>81.633333333333326</v>
      </c>
    </row>
    <row r="67" spans="1:29" x14ac:dyDescent="0.2">
      <c r="A67" s="15">
        <v>52</v>
      </c>
      <c r="B67" s="28" t="s">
        <v>40</v>
      </c>
      <c r="C67" s="16" t="s">
        <v>34</v>
      </c>
      <c r="D67" s="17" t="s">
        <v>104</v>
      </c>
      <c r="E67" s="17" t="s">
        <v>105</v>
      </c>
      <c r="F67" s="17" t="s">
        <v>106</v>
      </c>
      <c r="G67" s="7">
        <v>8</v>
      </c>
      <c r="H67" s="8">
        <v>11</v>
      </c>
      <c r="I67" s="8">
        <v>14</v>
      </c>
      <c r="J67" s="34">
        <v>2</v>
      </c>
      <c r="K67" s="9"/>
      <c r="L67" s="18"/>
      <c r="M67" s="8"/>
      <c r="N67" s="8"/>
      <c r="O67" s="8"/>
      <c r="P67" s="8"/>
      <c r="Q67" s="8"/>
      <c r="R67" s="8"/>
      <c r="S67" s="8"/>
      <c r="T67" s="8"/>
      <c r="U67" s="8"/>
      <c r="V67" s="13">
        <v>0.1</v>
      </c>
      <c r="W67" s="12"/>
      <c r="X67" s="11"/>
      <c r="Y67" s="11"/>
      <c r="Z67" s="11"/>
      <c r="AA67" s="11"/>
      <c r="AB67" s="11"/>
      <c r="AC67" s="19">
        <f t="shared" si="1"/>
        <v>81.585714285714289</v>
      </c>
    </row>
    <row r="68" spans="1:29" x14ac:dyDescent="0.2">
      <c r="A68" s="15">
        <v>53</v>
      </c>
      <c r="B68" s="28" t="s">
        <v>30</v>
      </c>
      <c r="C68" s="16" t="s">
        <v>29</v>
      </c>
      <c r="D68" s="17" t="s">
        <v>163</v>
      </c>
      <c r="E68" s="17" t="s">
        <v>164</v>
      </c>
      <c r="F68" s="17" t="s">
        <v>165</v>
      </c>
      <c r="G68" s="7">
        <v>7.93</v>
      </c>
      <c r="H68" s="8">
        <v>14</v>
      </c>
      <c r="I68" s="8">
        <v>14</v>
      </c>
      <c r="J68" s="34">
        <v>2</v>
      </c>
      <c r="K68" s="9"/>
      <c r="L68" s="18"/>
      <c r="M68" s="8"/>
      <c r="N68" s="8"/>
      <c r="O68" s="8"/>
      <c r="P68" s="8"/>
      <c r="Q68" s="8"/>
      <c r="R68" s="8"/>
      <c r="S68" s="8"/>
      <c r="T68" s="8"/>
      <c r="U68" s="8"/>
      <c r="V68" s="13">
        <v>0.1</v>
      </c>
      <c r="W68" s="12"/>
      <c r="X68" s="11"/>
      <c r="Y68" s="11"/>
      <c r="Z68" s="11"/>
      <c r="AA68" s="11"/>
      <c r="AB68" s="11"/>
      <c r="AC68" s="19">
        <f t="shared" si="1"/>
        <v>81.099999999999994</v>
      </c>
    </row>
    <row r="69" spans="1:29" x14ac:dyDescent="0.2">
      <c r="A69" s="15">
        <v>54</v>
      </c>
      <c r="B69" s="37"/>
      <c r="C69" s="37"/>
      <c r="D69" s="36" t="s">
        <v>128</v>
      </c>
      <c r="E69" s="38" t="s">
        <v>129</v>
      </c>
      <c r="F69" s="38" t="s">
        <v>130</v>
      </c>
      <c r="G69" s="43">
        <v>7.61</v>
      </c>
      <c r="H69" s="41">
        <v>38</v>
      </c>
      <c r="I69" s="41">
        <v>38</v>
      </c>
      <c r="J69" s="41">
        <v>4</v>
      </c>
      <c r="K69" s="42"/>
      <c r="L69" s="42"/>
      <c r="M69" s="42"/>
      <c r="N69" s="42"/>
      <c r="O69" s="42">
        <v>2</v>
      </c>
      <c r="P69" s="42"/>
      <c r="Q69" s="42"/>
      <c r="R69" s="42"/>
      <c r="S69" s="42"/>
      <c r="T69" s="42"/>
      <c r="U69" s="42"/>
      <c r="V69" s="42">
        <v>0.1</v>
      </c>
      <c r="W69" s="42"/>
      <c r="X69" s="42"/>
      <c r="Y69" s="42"/>
      <c r="Z69" s="42"/>
      <c r="AA69" s="42"/>
      <c r="AB69" s="42"/>
      <c r="AC69" s="19">
        <f t="shared" si="1"/>
        <v>80.600000000000009</v>
      </c>
    </row>
    <row r="70" spans="1:29" x14ac:dyDescent="0.2">
      <c r="A70" s="15">
        <v>55</v>
      </c>
      <c r="B70" s="28" t="s">
        <v>38</v>
      </c>
      <c r="C70" s="16" t="s">
        <v>34</v>
      </c>
      <c r="D70" s="17" t="s">
        <v>150</v>
      </c>
      <c r="E70" s="17" t="s">
        <v>57</v>
      </c>
      <c r="F70" s="17" t="s">
        <v>93</v>
      </c>
      <c r="G70" s="7">
        <v>7.72</v>
      </c>
      <c r="H70" s="8">
        <v>33</v>
      </c>
      <c r="I70" s="8">
        <v>35</v>
      </c>
      <c r="J70" s="34">
        <v>4</v>
      </c>
      <c r="K70" s="9"/>
      <c r="L70" s="18"/>
      <c r="M70" s="8"/>
      <c r="N70" s="8"/>
      <c r="O70" s="8"/>
      <c r="P70" s="8"/>
      <c r="Q70" s="8"/>
      <c r="R70" s="8"/>
      <c r="S70" s="8"/>
      <c r="T70" s="8"/>
      <c r="U70" s="8"/>
      <c r="V70" s="13">
        <v>0.1</v>
      </c>
      <c r="W70" s="12"/>
      <c r="X70" s="11"/>
      <c r="Y70" s="11"/>
      <c r="Z70" s="11"/>
      <c r="AA70" s="11"/>
      <c r="AB70" s="11"/>
      <c r="AC70" s="19">
        <f t="shared" si="1"/>
        <v>79.642857142857139</v>
      </c>
    </row>
    <row r="71" spans="1:29" x14ac:dyDescent="0.2">
      <c r="A71" s="15">
        <v>56</v>
      </c>
      <c r="B71" s="28" t="s">
        <v>36</v>
      </c>
      <c r="C71" s="16" t="s">
        <v>29</v>
      </c>
      <c r="D71" s="17" t="s">
        <v>185</v>
      </c>
      <c r="E71" s="17" t="s">
        <v>186</v>
      </c>
      <c r="F71" s="17" t="s">
        <v>187</v>
      </c>
      <c r="G71" s="7">
        <v>7.5</v>
      </c>
      <c r="H71" s="8">
        <v>38</v>
      </c>
      <c r="I71" s="8">
        <v>52</v>
      </c>
      <c r="J71" s="34">
        <v>5</v>
      </c>
      <c r="K71" s="9"/>
      <c r="L71" s="18"/>
      <c r="M71" s="8"/>
      <c r="N71" s="8"/>
      <c r="O71" s="8">
        <v>2</v>
      </c>
      <c r="P71" s="8"/>
      <c r="Q71" s="8"/>
      <c r="R71" s="8"/>
      <c r="S71" s="8"/>
      <c r="T71" s="8"/>
      <c r="U71" s="8"/>
      <c r="V71" s="13">
        <v>0.1</v>
      </c>
      <c r="W71" s="12"/>
      <c r="X71" s="11"/>
      <c r="Y71" s="11"/>
      <c r="Z71" s="11"/>
      <c r="AA71" s="11"/>
      <c r="AB71" s="11"/>
      <c r="AC71" s="19">
        <f t="shared" si="1"/>
        <v>79.580769230769221</v>
      </c>
    </row>
    <row r="72" spans="1:29" x14ac:dyDescent="0.2">
      <c r="A72" s="15">
        <v>57</v>
      </c>
      <c r="B72" s="37"/>
      <c r="C72" s="37"/>
      <c r="D72" s="37" t="s">
        <v>181</v>
      </c>
      <c r="E72" s="37" t="s">
        <v>182</v>
      </c>
      <c r="F72" s="37" t="s">
        <v>183</v>
      </c>
      <c r="G72" s="42">
        <v>7.44</v>
      </c>
      <c r="H72" s="42">
        <v>36</v>
      </c>
      <c r="I72" s="42">
        <v>52</v>
      </c>
      <c r="J72" s="41">
        <v>5</v>
      </c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>
        <v>0.2</v>
      </c>
      <c r="W72" s="42"/>
      <c r="X72" s="42"/>
      <c r="Y72" s="42">
        <v>2</v>
      </c>
      <c r="Z72" s="42"/>
      <c r="AA72" s="42"/>
      <c r="AB72" s="42"/>
      <c r="AC72" s="19">
        <f t="shared" si="1"/>
        <v>79.042307692307702</v>
      </c>
    </row>
    <row r="73" spans="1:29" x14ac:dyDescent="0.2">
      <c r="A73" s="15">
        <v>58</v>
      </c>
      <c r="B73" s="28" t="s">
        <v>38</v>
      </c>
      <c r="C73" s="16" t="s">
        <v>29</v>
      </c>
      <c r="D73" s="17" t="s">
        <v>180</v>
      </c>
      <c r="E73" s="17" t="s">
        <v>141</v>
      </c>
      <c r="F73" s="17" t="s">
        <v>91</v>
      </c>
      <c r="G73" s="7">
        <v>7.44</v>
      </c>
      <c r="H73" s="8">
        <v>36</v>
      </c>
      <c r="I73" s="8">
        <v>52</v>
      </c>
      <c r="J73" s="34">
        <v>5</v>
      </c>
      <c r="K73" s="9"/>
      <c r="L73" s="18"/>
      <c r="M73" s="8"/>
      <c r="N73" s="8"/>
      <c r="O73" s="8">
        <v>2</v>
      </c>
      <c r="P73" s="8"/>
      <c r="Q73" s="8"/>
      <c r="R73" s="8"/>
      <c r="S73" s="8"/>
      <c r="T73" s="8"/>
      <c r="U73" s="8"/>
      <c r="V73" s="13">
        <v>0.1</v>
      </c>
      <c r="W73" s="12"/>
      <c r="X73" s="11"/>
      <c r="Y73" s="11"/>
      <c r="Z73" s="11"/>
      <c r="AA73" s="11"/>
      <c r="AB73" s="11"/>
      <c r="AC73" s="19">
        <f t="shared" si="1"/>
        <v>78.942307692307693</v>
      </c>
    </row>
    <row r="74" spans="1:29" x14ac:dyDescent="0.2">
      <c r="A74" s="15">
        <v>59</v>
      </c>
      <c r="B74" s="28" t="s">
        <v>26</v>
      </c>
      <c r="C74" s="16" t="s">
        <v>34</v>
      </c>
      <c r="D74" s="17" t="s">
        <v>177</v>
      </c>
      <c r="E74" s="17" t="s">
        <v>57</v>
      </c>
      <c r="F74" s="17" t="s">
        <v>58</v>
      </c>
      <c r="G74" s="7">
        <v>7.7</v>
      </c>
      <c r="H74" s="8">
        <v>10</v>
      </c>
      <c r="I74" s="8">
        <v>11</v>
      </c>
      <c r="J74" s="34">
        <v>2</v>
      </c>
      <c r="K74" s="9"/>
      <c r="L74" s="18"/>
      <c r="M74" s="8"/>
      <c r="N74" s="8"/>
      <c r="O74" s="8"/>
      <c r="P74" s="8"/>
      <c r="Q74" s="8"/>
      <c r="R74" s="8"/>
      <c r="S74" s="8"/>
      <c r="T74" s="8"/>
      <c r="U74" s="8"/>
      <c r="V74" s="13">
        <v>0.2</v>
      </c>
      <c r="W74" s="12"/>
      <c r="X74" s="11"/>
      <c r="Y74" s="11"/>
      <c r="Z74" s="11"/>
      <c r="AA74" s="11"/>
      <c r="AB74" s="11"/>
      <c r="AC74" s="19">
        <f t="shared" si="1"/>
        <v>78.809090909090912</v>
      </c>
    </row>
    <row r="75" spans="1:29" x14ac:dyDescent="0.2">
      <c r="A75" s="15">
        <v>60</v>
      </c>
      <c r="B75" s="28" t="s">
        <v>48</v>
      </c>
      <c r="C75" s="16" t="s">
        <v>27</v>
      </c>
      <c r="D75" s="17" t="s">
        <v>159</v>
      </c>
      <c r="E75" s="17" t="s">
        <v>160</v>
      </c>
      <c r="F75" s="17" t="s">
        <v>161</v>
      </c>
      <c r="G75" s="7">
        <v>7.6</v>
      </c>
      <c r="H75" s="8">
        <v>10</v>
      </c>
      <c r="I75" s="8">
        <v>11</v>
      </c>
      <c r="J75" s="34">
        <v>2</v>
      </c>
      <c r="K75" s="9"/>
      <c r="L75" s="18"/>
      <c r="M75" s="8"/>
      <c r="N75" s="8"/>
      <c r="O75" s="8"/>
      <c r="P75" s="8"/>
      <c r="Q75" s="8"/>
      <c r="R75" s="8"/>
      <c r="S75" s="8"/>
      <c r="T75" s="8"/>
      <c r="U75" s="8"/>
      <c r="V75" s="13">
        <v>0.2</v>
      </c>
      <c r="W75" s="12"/>
      <c r="X75" s="11"/>
      <c r="Y75" s="11"/>
      <c r="Z75" s="11"/>
      <c r="AA75" s="11"/>
      <c r="AB75" s="11"/>
      <c r="AC75" s="19">
        <f t="shared" si="1"/>
        <v>77.809090909090912</v>
      </c>
    </row>
    <row r="76" spans="1:29" x14ac:dyDescent="0.2">
      <c r="A76" s="15">
        <v>61</v>
      </c>
      <c r="B76" s="28" t="s">
        <v>26</v>
      </c>
      <c r="C76" s="16" t="s">
        <v>29</v>
      </c>
      <c r="D76" s="17" t="s">
        <v>185</v>
      </c>
      <c r="E76" s="17" t="s">
        <v>186</v>
      </c>
      <c r="F76" s="17" t="s">
        <v>139</v>
      </c>
      <c r="G76" s="7">
        <v>7.3</v>
      </c>
      <c r="H76" s="8">
        <v>37</v>
      </c>
      <c r="I76" s="8">
        <v>52</v>
      </c>
      <c r="J76" s="34">
        <v>5</v>
      </c>
      <c r="K76" s="9"/>
      <c r="L76" s="18"/>
      <c r="M76" s="8"/>
      <c r="N76" s="8"/>
      <c r="O76" s="8">
        <v>2</v>
      </c>
      <c r="P76" s="8"/>
      <c r="Q76" s="8"/>
      <c r="R76" s="8"/>
      <c r="S76" s="8"/>
      <c r="T76" s="8"/>
      <c r="U76" s="8"/>
      <c r="V76" s="13">
        <v>0.1</v>
      </c>
      <c r="W76" s="12"/>
      <c r="X76" s="11"/>
      <c r="Y76" s="11"/>
      <c r="Z76" s="11"/>
      <c r="AA76" s="11"/>
      <c r="AB76" s="11"/>
      <c r="AC76" s="19">
        <f t="shared" si="1"/>
        <v>77.561538461538461</v>
      </c>
    </row>
    <row r="77" spans="1:29" x14ac:dyDescent="0.2">
      <c r="A77" s="15">
        <v>62</v>
      </c>
      <c r="B77" s="37"/>
      <c r="C77" s="37"/>
      <c r="D77" s="37" t="s">
        <v>126</v>
      </c>
      <c r="E77" s="37" t="s">
        <v>127</v>
      </c>
      <c r="F77" s="37" t="s">
        <v>81</v>
      </c>
      <c r="G77" s="7">
        <v>7.33</v>
      </c>
      <c r="H77" s="42">
        <v>24</v>
      </c>
      <c r="I77" s="42">
        <v>26</v>
      </c>
      <c r="J77" s="41">
        <v>3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>
        <v>0.1</v>
      </c>
      <c r="W77" s="42"/>
      <c r="X77" s="42"/>
      <c r="Y77" s="42"/>
      <c r="Z77" s="42"/>
      <c r="AA77" s="42"/>
      <c r="AB77" s="42"/>
      <c r="AC77" s="19">
        <f t="shared" si="1"/>
        <v>75.373076923076908</v>
      </c>
    </row>
    <row r="78" spans="1:29" x14ac:dyDescent="0.2">
      <c r="A78" s="15">
        <v>63</v>
      </c>
      <c r="B78" s="28" t="s">
        <v>26</v>
      </c>
      <c r="C78" s="16">
        <v>39</v>
      </c>
      <c r="D78" s="17" t="s">
        <v>144</v>
      </c>
      <c r="E78" s="17" t="s">
        <v>145</v>
      </c>
      <c r="F78" s="17" t="s">
        <v>146</v>
      </c>
      <c r="G78" s="7">
        <v>7.15</v>
      </c>
      <c r="H78" s="8">
        <v>21</v>
      </c>
      <c r="I78" s="8">
        <v>24</v>
      </c>
      <c r="J78" s="34">
        <v>3</v>
      </c>
      <c r="K78" s="9"/>
      <c r="L78" s="18"/>
      <c r="M78" s="8"/>
      <c r="N78" s="8"/>
      <c r="O78" s="8"/>
      <c r="P78" s="8"/>
      <c r="Q78" s="8"/>
      <c r="R78" s="8"/>
      <c r="S78" s="8"/>
      <c r="T78" s="8"/>
      <c r="U78" s="8"/>
      <c r="V78" s="13">
        <v>0.2</v>
      </c>
      <c r="W78" s="12"/>
      <c r="X78" s="11">
        <v>2</v>
      </c>
      <c r="Y78" s="11">
        <v>2</v>
      </c>
      <c r="Z78" s="11"/>
      <c r="AA78" s="11"/>
      <c r="AB78" s="11"/>
      <c r="AC78" s="19">
        <f t="shared" si="1"/>
        <v>73.625</v>
      </c>
    </row>
    <row r="79" spans="1:29" x14ac:dyDescent="0.2">
      <c r="A79" s="15">
        <v>64</v>
      </c>
      <c r="B79" s="28" t="s">
        <v>44</v>
      </c>
      <c r="C79" s="16" t="s">
        <v>29</v>
      </c>
      <c r="D79" s="17" t="s">
        <v>184</v>
      </c>
      <c r="E79" s="17" t="s">
        <v>182</v>
      </c>
      <c r="F79" s="17" t="s">
        <v>139</v>
      </c>
      <c r="G79" s="7">
        <v>7.28</v>
      </c>
      <c r="H79" s="8">
        <v>36</v>
      </c>
      <c r="I79" s="8">
        <v>38</v>
      </c>
      <c r="J79" s="34">
        <v>4</v>
      </c>
      <c r="K79" s="9"/>
      <c r="L79" s="18"/>
      <c r="M79" s="8"/>
      <c r="N79" s="8"/>
      <c r="O79" s="8"/>
      <c r="P79" s="8"/>
      <c r="Q79" s="8"/>
      <c r="R79" s="8"/>
      <c r="S79" s="8"/>
      <c r="T79" s="8"/>
      <c r="U79" s="8"/>
      <c r="V79" s="13">
        <v>0.1</v>
      </c>
      <c r="W79" s="12"/>
      <c r="X79" s="11">
        <v>2</v>
      </c>
      <c r="Y79" s="11"/>
      <c r="Z79" s="11"/>
      <c r="AA79" s="11"/>
      <c r="AB79" s="11"/>
      <c r="AC79" s="19">
        <f t="shared" si="1"/>
        <v>73.247368421052627</v>
      </c>
    </row>
    <row r="80" spans="1:29" ht="13.5" thickBot="1" x14ac:dyDescent="0.25">
      <c r="A80" s="15">
        <v>65</v>
      </c>
      <c r="B80" s="46" t="s">
        <v>39</v>
      </c>
      <c r="C80" s="48" t="s">
        <v>35</v>
      </c>
      <c r="D80" s="17" t="s">
        <v>84</v>
      </c>
      <c r="E80" s="17" t="s">
        <v>85</v>
      </c>
      <c r="F80" s="17" t="s">
        <v>62</v>
      </c>
      <c r="G80" s="7">
        <v>6.9</v>
      </c>
      <c r="H80" s="8">
        <v>10</v>
      </c>
      <c r="I80" s="8">
        <v>12</v>
      </c>
      <c r="J80" s="34">
        <v>2</v>
      </c>
      <c r="K80" s="9"/>
      <c r="L80" s="18"/>
      <c r="M80" s="8"/>
      <c r="N80" s="8"/>
      <c r="O80" s="8"/>
      <c r="P80" s="8"/>
      <c r="Q80" s="8"/>
      <c r="R80" s="8"/>
      <c r="S80" s="8"/>
      <c r="T80" s="8"/>
      <c r="U80" s="8"/>
      <c r="V80" s="13">
        <v>0.2</v>
      </c>
      <c r="W80" s="12"/>
      <c r="X80" s="11"/>
      <c r="Y80" s="11"/>
      <c r="Z80" s="11"/>
      <c r="AA80" s="11"/>
      <c r="AB80" s="11"/>
      <c r="AC80" s="19">
        <f t="shared" ref="AC80:AC111" si="2">SUM(K80:V80,)-X80-AB80+AA80+Y80+Z80+G80*10+H80/I80+J80*0.35</f>
        <v>70.733333333333334</v>
      </c>
    </row>
    <row r="81" spans="1:29" ht="13.5" thickTop="1" x14ac:dyDescent="0.2">
      <c r="A81" s="15">
        <v>66</v>
      </c>
      <c r="B81" s="47" t="s">
        <v>26</v>
      </c>
      <c r="C81" s="49" t="s">
        <v>35</v>
      </c>
      <c r="D81" s="17" t="s">
        <v>71</v>
      </c>
      <c r="E81" s="17" t="s">
        <v>199</v>
      </c>
      <c r="F81" s="17" t="s">
        <v>200</v>
      </c>
      <c r="G81" s="7">
        <v>6.44</v>
      </c>
      <c r="H81" s="8">
        <v>9</v>
      </c>
      <c r="I81" s="8">
        <v>12</v>
      </c>
      <c r="J81" s="34">
        <v>2</v>
      </c>
      <c r="K81" s="9"/>
      <c r="L81" s="18"/>
      <c r="M81" s="8"/>
      <c r="N81" s="8"/>
      <c r="O81" s="8"/>
      <c r="P81" s="8"/>
      <c r="Q81" s="8"/>
      <c r="R81" s="8"/>
      <c r="S81" s="8"/>
      <c r="T81" s="8"/>
      <c r="U81" s="8"/>
      <c r="V81" s="13"/>
      <c r="W81" s="12"/>
      <c r="X81" s="11">
        <v>2</v>
      </c>
      <c r="Y81" s="11"/>
      <c r="Z81" s="11"/>
      <c r="AA81" s="11"/>
      <c r="AB81" s="11"/>
      <c r="AC81" s="19">
        <f t="shared" si="2"/>
        <v>63.850000000000009</v>
      </c>
    </row>
    <row r="82" spans="1:29" x14ac:dyDescent="0.2">
      <c r="J82"/>
    </row>
    <row r="83" spans="1:29" x14ac:dyDescent="0.2">
      <c r="J83"/>
      <c r="T83" t="s">
        <v>53</v>
      </c>
    </row>
    <row r="84" spans="1:29" x14ac:dyDescent="0.2">
      <c r="J84"/>
      <c r="T84" t="s">
        <v>54</v>
      </c>
    </row>
    <row r="85" spans="1:29" x14ac:dyDescent="0.2">
      <c r="J85"/>
      <c r="T85" s="50" t="s">
        <v>55</v>
      </c>
    </row>
    <row r="86" spans="1:29" x14ac:dyDescent="0.2">
      <c r="J86"/>
      <c r="T86" t="s">
        <v>56</v>
      </c>
      <c r="X86" s="45"/>
      <c r="Y86" s="45"/>
      <c r="Z86" s="45"/>
      <c r="AA86" s="45"/>
    </row>
    <row r="87" spans="1:29" x14ac:dyDescent="0.2">
      <c r="J87"/>
    </row>
    <row r="88" spans="1:29" x14ac:dyDescent="0.2">
      <c r="J88"/>
    </row>
    <row r="89" spans="1:29" x14ac:dyDescent="0.2">
      <c r="J89"/>
    </row>
    <row r="90" spans="1:29" x14ac:dyDescent="0.2">
      <c r="J90"/>
    </row>
    <row r="91" spans="1:29" x14ac:dyDescent="0.2">
      <c r="J91"/>
    </row>
    <row r="92" spans="1:29" x14ac:dyDescent="0.2">
      <c r="J92"/>
    </row>
  </sheetData>
  <sheetProtection insertRows="0" deleteRows="0" selectLockedCells="1" sort="0"/>
  <sortState xmlns:xlrd2="http://schemas.microsoft.com/office/spreadsheetml/2017/richdata2" ref="A16:AC81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9" right="0" top="0.196850393700787" bottom="0.196850393700787" header="0.31496062992126" footer="0.31496062992126"/>
  <pageSetup scale="110"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2023-10-24T10:30:25Z</cp:lastPrinted>
  <dcterms:created xsi:type="dcterms:W3CDTF">2009-10-02T12:02:05Z</dcterms:created>
  <dcterms:modified xsi:type="dcterms:W3CDTF">2023-10-24T10:30:31Z</dcterms:modified>
</cp:coreProperties>
</file>