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72EF0863-3F54-4FBB-BD8E-C6D3466E1C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7" i="1" l="1"/>
  <c r="AC53" i="1"/>
  <c r="AC27" i="1" l="1"/>
  <c r="AC49" i="1"/>
  <c r="AC55" i="1"/>
  <c r="AC30" i="1"/>
  <c r="AC22" i="1"/>
  <c r="AC65" i="1"/>
  <c r="AC39" i="1" l="1"/>
  <c r="AC32" i="1"/>
  <c r="AC81" i="1"/>
  <c r="AC26" i="1"/>
  <c r="AC70" i="1"/>
  <c r="AC42" i="1"/>
  <c r="AC51" i="1"/>
  <c r="AC64" i="1"/>
  <c r="AC46" i="1"/>
  <c r="AC71" i="1"/>
  <c r="AC36" i="1"/>
  <c r="AC23" i="1"/>
  <c r="AC69" i="1"/>
  <c r="AC54" i="1"/>
  <c r="AC78" i="1"/>
  <c r="AC66" i="1" l="1"/>
  <c r="AC68" i="1"/>
  <c r="AC58" i="1"/>
  <c r="AC31" i="1"/>
  <c r="AC52" i="1"/>
  <c r="AC59" i="1"/>
  <c r="AC21" i="1"/>
  <c r="AC73" i="1"/>
  <c r="AC35" i="1"/>
  <c r="AC33" i="1"/>
  <c r="AC38" i="1"/>
  <c r="AC67" i="1"/>
  <c r="AC44" i="1"/>
  <c r="AC43" i="1"/>
  <c r="AC29" i="1"/>
  <c r="AC24" i="1"/>
  <c r="AC75" i="1"/>
  <c r="AC57" i="1"/>
  <c r="AC47" i="1"/>
  <c r="AC74" i="1"/>
  <c r="AC48" i="1"/>
  <c r="AC60" i="1"/>
  <c r="AC20" i="1"/>
  <c r="AC79" i="1"/>
  <c r="AC83" i="1"/>
  <c r="AC37" i="1"/>
  <c r="AC28" i="1"/>
  <c r="AC56" i="1"/>
  <c r="AC76" i="1"/>
  <c r="AC62" i="1"/>
  <c r="AC41" i="1"/>
  <c r="AC19" i="1"/>
  <c r="AC80" i="1"/>
  <c r="AC50" i="1"/>
  <c r="AC17" i="1"/>
  <c r="AC82" i="1"/>
  <c r="AC72" i="1"/>
  <c r="AC16" i="1"/>
  <c r="AC34" i="1"/>
  <c r="AC25" i="1"/>
  <c r="AC18" i="1"/>
  <c r="AC63" i="1"/>
  <c r="AC40" i="1"/>
  <c r="AC45" i="1"/>
  <c r="AC61" i="1"/>
</calcChain>
</file>

<file path=xl/sharedStrings.xml><?xml version="1.0" encoding="utf-8"?>
<sst xmlns="http://schemas.openxmlformats.org/spreadsheetml/2006/main" count="330" uniqueCount="218">
  <si>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</si>
  <si>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</si>
  <si>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</si>
  <si>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</si>
  <si>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</si>
  <si>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</si>
  <si>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</si>
  <si>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</si>
  <si>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</si>
  <si>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</si>
  <si>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</si>
  <si>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</si>
  <si>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</si>
  <si>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</si>
  <si>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</si>
  <si>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</si>
  <si>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</si>
  <si>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</si>
  <si>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</si>
  <si>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</si>
  <si>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</si>
  <si>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</si>
  <si>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</si>
  <si>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</si>
  <si>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</si>
  <si>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</si>
  <si>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</si>
  <si>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</si>
  <si>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</si>
  <si>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</si>
  <si>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</si>
  <si>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</si>
  <si>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</si>
  <si>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</si>
  <si>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</si>
  <si>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</si>
  <si>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</si>
  <si>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</si>
  <si>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</si>
  <si>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</si>
  <si>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</si>
  <si>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</si>
  <si>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</si>
  <si>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</si>
  <si>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</si>
  <si>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</si>
  <si>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</si>
  <si>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</si>
  <si>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</si>
  <si>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</si>
  <si>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</si>
  <si>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</si>
  <si>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</si>
  <si>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</si>
  <si>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</si>
  <si>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</si>
  <si>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</si>
  <si>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БАЛАБАН</t>
  </si>
  <si>
    <t>МАРИНКО</t>
  </si>
  <si>
    <t>ЖЕЉКА</t>
  </si>
  <si>
    <t>ЈАЊИЋ</t>
  </si>
  <si>
    <t>ВЕЛИБОР</t>
  </si>
  <si>
    <t>МАЈА</t>
  </si>
  <si>
    <t>НОВАРЛИЋ</t>
  </si>
  <si>
    <t>НЕНАД</t>
  </si>
  <si>
    <t>НЕБОЈША</t>
  </si>
  <si>
    <t>ВУЈЧИЋ</t>
  </si>
  <si>
    <t>СЛОБОДАН</t>
  </si>
  <si>
    <t>МИЛИЦА</t>
  </si>
  <si>
    <t>КУЉИЋ</t>
  </si>
  <si>
    <t>МИЛИВОЈЕ</t>
  </si>
  <si>
    <t>СВЈЕТЛАНА</t>
  </si>
  <si>
    <t>ЖЕЉКО</t>
  </si>
  <si>
    <t>ПРЕДРАГ</t>
  </si>
  <si>
    <t>МАРКОВИЋ</t>
  </si>
  <si>
    <t>ДРАГОМИР</t>
  </si>
  <si>
    <t>ВИОЛЕТА</t>
  </si>
  <si>
    <t>СКРОБОЊА</t>
  </si>
  <si>
    <t>ДРАГАН</t>
  </si>
  <si>
    <t>АЊА</t>
  </si>
  <si>
    <t>КРШИЋ</t>
  </si>
  <si>
    <t>ИВАНА</t>
  </si>
  <si>
    <t>ПЕТКОВИЋ</t>
  </si>
  <si>
    <t>СТОЈАНКА</t>
  </si>
  <si>
    <t>ТАСОВАЦ</t>
  </si>
  <si>
    <t>СИНИША</t>
  </si>
  <si>
    <t>МАРИЈА</t>
  </si>
  <si>
    <t>ЂУРИЦА</t>
  </si>
  <si>
    <t>МИЛАНКА</t>
  </si>
  <si>
    <t>БОРИСЛАВ</t>
  </si>
  <si>
    <t>РУЖИЦА</t>
  </si>
  <si>
    <t>КОВАЧЕВИЋ</t>
  </si>
  <si>
    <t>НЕЂО</t>
  </si>
  <si>
    <t>БОЈАНА</t>
  </si>
  <si>
    <t>ЂУКИЋ</t>
  </si>
  <si>
    <t>АНЂЕЛА</t>
  </si>
  <si>
    <t>ГОСТИЋ</t>
  </si>
  <si>
    <t>НЕДО</t>
  </si>
  <si>
    <t>СРЂАН</t>
  </si>
  <si>
    <t>НЕДА</t>
  </si>
  <si>
    <t>ПОПОВИЋ</t>
  </si>
  <si>
    <t>ДУШКО</t>
  </si>
  <si>
    <t>МИХАЈЛО</t>
  </si>
  <si>
    <t>ТАНОВИЋ</t>
  </si>
  <si>
    <t>СТЕФАН</t>
  </si>
  <si>
    <t>ВУЧУРЕВИЋ</t>
  </si>
  <si>
    <t>САРА</t>
  </si>
  <si>
    <t>КЕЦМАН</t>
  </si>
  <si>
    <t>ДАРКО</t>
  </si>
  <si>
    <t>НИКОЛИНА</t>
  </si>
  <si>
    <t>БАРДАК</t>
  </si>
  <si>
    <t>БУДИМИР</t>
  </si>
  <si>
    <t>СУЗАНА</t>
  </si>
  <si>
    <t>ЛАКОВИЋ</t>
  </si>
  <si>
    <t>МИЛОШ</t>
  </si>
  <si>
    <t>МИХАИЛО</t>
  </si>
  <si>
    <t>МИЛИНОВИЋ</t>
  </si>
  <si>
    <t>МИЊА</t>
  </si>
  <si>
    <t>ЈАДРАНКО</t>
  </si>
  <si>
    <t>ГЛАВАШ</t>
  </si>
  <si>
    <t>ЈОВИЋ</t>
  </si>
  <si>
    <t>ДАЛИБОРКА</t>
  </si>
  <si>
    <t>МИЛЕНКО</t>
  </si>
  <si>
    <t>РАДАНОВИЋ</t>
  </si>
  <si>
    <t>НИКОЛА</t>
  </si>
  <si>
    <t>МАРИНА</t>
  </si>
  <si>
    <t>ВУКОМАН</t>
  </si>
  <si>
    <t>ВЛАДО</t>
  </si>
  <si>
    <t>АНДРЕА</t>
  </si>
  <si>
    <t>МИЛЕТИЋ</t>
  </si>
  <si>
    <t>ДАЛИБОР</t>
  </si>
  <si>
    <t>ДАЈАНА</t>
  </si>
  <si>
    <t>МИЛИЋ</t>
  </si>
  <si>
    <t>ТАМАРА</t>
  </si>
  <si>
    <t>ЛЕА</t>
  </si>
  <si>
    <t>ТУБИН</t>
  </si>
  <si>
    <t>ЗОРАН</t>
  </si>
  <si>
    <t>СЛАВЕН</t>
  </si>
  <si>
    <t>МИТРОВИЋ</t>
  </si>
  <si>
    <t>ДРАЖЕН</t>
  </si>
  <si>
    <t>ЈЕЛЕНА</t>
  </si>
  <si>
    <t>СИБИНЧИЋ</t>
  </si>
  <si>
    <t>ЉУБИША</t>
  </si>
  <si>
    <t>АНА</t>
  </si>
  <si>
    <t>МИРОСЛАВ</t>
  </si>
  <si>
    <t>ЖАНА</t>
  </si>
  <si>
    <t>КРСТАН</t>
  </si>
  <si>
    <t>ЈОВАНА</t>
  </si>
  <si>
    <t>ВОЈВОДИЋ</t>
  </si>
  <si>
    <t>ЈАНА</t>
  </si>
  <si>
    <t>МАРУШИЋ</t>
  </si>
  <si>
    <t>МИЛАН</t>
  </si>
  <si>
    <t>ДАРИЈА</t>
  </si>
  <si>
    <t>БОРИВОЈ</t>
  </si>
  <si>
    <t>ВУКОСАВ</t>
  </si>
  <si>
    <t>ВЕСЕЛИН</t>
  </si>
  <si>
    <t>МИЛЕНА</t>
  </si>
  <si>
    <t>ДУВЊАК</t>
  </si>
  <si>
    <t>АЛЕКСАНДАР</t>
  </si>
  <si>
    <t>ДАНИЈЕЛА</t>
  </si>
  <si>
    <t>БАБИЋ</t>
  </si>
  <si>
    <t>МИЛАДИН</t>
  </si>
  <si>
    <t>РОМАНЕЛА</t>
  </si>
  <si>
    <t>ЈЕВТО</t>
  </si>
  <si>
    <t>АРЕЖИНА</t>
  </si>
  <si>
    <t>ИЛИЈА</t>
  </si>
  <si>
    <t>МАРКО</t>
  </si>
  <si>
    <t>ЂУКАРИЋ</t>
  </si>
  <si>
    <t>СТОЈАН</t>
  </si>
  <si>
    <t>ВЕСНА</t>
  </si>
  <si>
    <t>ДЕЈАН</t>
  </si>
  <si>
    <t>САВИЋ</t>
  </si>
  <si>
    <t>АНЂЕЛКО</t>
  </si>
  <si>
    <t>БУНДАЛО</t>
  </si>
  <si>
    <t>СЛАВЕНКО</t>
  </si>
  <si>
    <t>УСОРАЦ</t>
  </si>
  <si>
    <t>МИОДРАГ</t>
  </si>
  <si>
    <t>ЂУРИЋ</t>
  </si>
  <si>
    <t>ЛАЗИЋ- ЦВИЈАНОВИЋ</t>
  </si>
  <si>
    <t>КОС</t>
  </si>
  <si>
    <t>ВЕЛЕМИР</t>
  </si>
  <si>
    <t>ИРЕНА</t>
  </si>
  <si>
    <t>ЛОЈПУР</t>
  </si>
  <si>
    <t>АЛЕН</t>
  </si>
  <si>
    <t>ЛУКИЋ</t>
  </si>
  <si>
    <t>МИЛАНА</t>
  </si>
  <si>
    <t>СТАНАР</t>
  </si>
  <si>
    <t>ЈОКИЋ</t>
  </si>
  <si>
    <t>НЕДЕЉКО</t>
  </si>
  <si>
    <t>РУЊЕВАЦ</t>
  </si>
  <si>
    <t>ТОШО</t>
  </si>
  <si>
    <t>ЖАРКО</t>
  </si>
  <si>
    <t>ТЕНИЋ</t>
  </si>
  <si>
    <t>ЈАНКО</t>
  </si>
  <si>
    <t>АНАСТАСИЈА</t>
  </si>
  <si>
    <t>ТИМАРАЦ</t>
  </si>
  <si>
    <t>САША</t>
  </si>
  <si>
    <t>БОЖИДАР</t>
  </si>
  <si>
    <t>СТАНИЋ</t>
  </si>
  <si>
    <t>РАЈКО</t>
  </si>
  <si>
    <t>БОЖАНА</t>
  </si>
  <si>
    <t>КРНЕТА</t>
  </si>
  <si>
    <t>ВЕДРАНА</t>
  </si>
  <si>
    <t>ОБРАДОВИЋ</t>
  </si>
  <si>
    <t>ЉИЉАНА</t>
  </si>
  <si>
    <t>ЛАСОВАН</t>
  </si>
  <si>
    <t>ДРАГИША</t>
  </si>
  <si>
    <t>БРАНКА</t>
  </si>
  <si>
    <t>ДАВИДОВИЋ</t>
  </si>
  <si>
    <t>МИРКО</t>
  </si>
  <si>
    <t>ГАЛИЋ</t>
  </si>
  <si>
    <t>ГОРАН</t>
  </si>
  <si>
    <t>ВИКТОРИЈА</t>
  </si>
  <si>
    <t>РАДУЈКО</t>
  </si>
  <si>
    <t>ЂУРАЂ</t>
  </si>
  <si>
    <t>ДРОЊАК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</si>
  <si>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</si>
  <si>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ЕКОНОМСКОГ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</si>
</sst>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4"/>
  <sheetViews>
    <sheetView tabSelected="1" zoomScale="110" zoomScaleNormal="110" zoomScalePageLayoutView="98" workbookViewId="0">
      <selection activeCell="D61" sqref="D61:F61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5.28515625" customWidth="1"/>
    <col min="8" max="8" width="3.7109375" customWidth="1"/>
    <col min="9" max="9" width="4" bestFit="1" customWidth="1"/>
    <col min="10" max="10" width="3.85546875" style="24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4.285156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9" t="s">
        <v>216</v>
      </c>
      <c r="B1" s="69"/>
      <c r="C1" s="70"/>
      <c r="D1" s="70"/>
      <c r="E1" s="70"/>
    </row>
    <row r="2" spans="1:29" ht="12.75" customHeight="1" x14ac:dyDescent="0.2">
      <c r="A2" s="70"/>
      <c r="B2" s="70"/>
      <c r="C2" s="70"/>
      <c r="D2" s="70"/>
      <c r="E2" s="70"/>
    </row>
    <row r="3" spans="1:29" ht="12.75" customHeight="1" x14ac:dyDescent="0.2">
      <c r="A3" s="70"/>
      <c r="B3" s="70"/>
      <c r="C3" s="70"/>
      <c r="D3" s="70"/>
      <c r="E3" s="70"/>
    </row>
    <row r="4" spans="1:29" ht="12.75" customHeight="1" x14ac:dyDescent="0.2">
      <c r="A4" s="70"/>
      <c r="B4" s="70"/>
      <c r="C4" s="70"/>
      <c r="D4" s="70"/>
      <c r="E4" s="70"/>
    </row>
    <row r="5" spans="1:29" ht="12.75" customHeight="1" x14ac:dyDescent="0.2">
      <c r="A5" s="70"/>
      <c r="B5" s="70"/>
      <c r="C5" s="70"/>
      <c r="D5" s="70"/>
      <c r="E5" s="70"/>
    </row>
    <row r="6" spans="1:29" x14ac:dyDescent="0.2">
      <c r="A6" s="71"/>
      <c r="B6" s="71"/>
      <c r="C6" s="71"/>
      <c r="D6" s="71"/>
      <c r="E6" s="71"/>
    </row>
    <row r="7" spans="1:29" ht="18.75" customHeight="1" x14ac:dyDescent="0.2">
      <c r="A7" s="71"/>
      <c r="B7" s="71"/>
      <c r="C7" s="71"/>
      <c r="D7" s="71"/>
      <c r="E7" s="71"/>
    </row>
    <row r="8" spans="1:29" ht="18.75" customHeight="1" x14ac:dyDescent="0.2">
      <c r="A8" s="1"/>
      <c r="B8" s="20"/>
      <c r="C8" s="1"/>
      <c r="D8" s="1"/>
      <c r="E8" s="1"/>
    </row>
    <row r="9" spans="1:29" x14ac:dyDescent="0.2">
      <c r="A9" s="1"/>
      <c r="B9" s="20"/>
      <c r="C9" s="72"/>
      <c r="D9" s="72"/>
      <c r="E9" s="72"/>
    </row>
    <row r="10" spans="1:29" ht="17.25" customHeight="1" x14ac:dyDescent="0.2">
      <c r="C10" s="73" t="s">
        <v>217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29" ht="17.25" customHeight="1" x14ac:dyDescent="0.2"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29" ht="17.25" customHeight="1" x14ac:dyDescent="0.2"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29" ht="14.25" customHeight="1" x14ac:dyDescent="0.2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1" t="s">
        <v>30</v>
      </c>
      <c r="C16" s="16">
        <v>3</v>
      </c>
      <c r="D16" s="17" t="s">
        <v>100</v>
      </c>
      <c r="E16" s="17" t="s">
        <v>163</v>
      </c>
      <c r="F16" s="17" t="s">
        <v>147</v>
      </c>
      <c r="G16" s="7">
        <v>9.6999999999999993</v>
      </c>
      <c r="H16" s="8">
        <v>30</v>
      </c>
      <c r="I16" s="8">
        <v>32</v>
      </c>
      <c r="J16" s="25">
        <v>5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>
        <v>2</v>
      </c>
      <c r="V16" s="13">
        <v>0.1</v>
      </c>
      <c r="W16" s="12"/>
      <c r="X16" s="11"/>
      <c r="Y16" s="11"/>
      <c r="Z16" s="11"/>
      <c r="AA16" s="11">
        <v>3</v>
      </c>
      <c r="AB16" s="11"/>
      <c r="AC16" s="19">
        <f>SUM(K16:V16,)-X16-AB16+AA16+Y16+Z16+G16*10+H16/I16+J16*0.35</f>
        <v>104.78749999999999</v>
      </c>
    </row>
    <row r="17" spans="1:29" x14ac:dyDescent="0.2">
      <c r="A17" s="15">
        <v>2</v>
      </c>
      <c r="B17" s="21" t="s">
        <v>40</v>
      </c>
      <c r="C17" s="16" t="s">
        <v>27</v>
      </c>
      <c r="D17" s="17" t="s">
        <v>94</v>
      </c>
      <c r="E17" s="17" t="s">
        <v>118</v>
      </c>
      <c r="F17" s="17" t="s">
        <v>76</v>
      </c>
      <c r="G17" s="7">
        <v>9.42</v>
      </c>
      <c r="H17" s="8">
        <v>24</v>
      </c>
      <c r="I17" s="8">
        <v>24</v>
      </c>
      <c r="J17" s="25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96.7</v>
      </c>
    </row>
    <row r="18" spans="1:29" x14ac:dyDescent="0.2">
      <c r="A18" s="15">
        <v>3</v>
      </c>
      <c r="B18" s="21" t="s">
        <v>30</v>
      </c>
      <c r="C18" s="16">
        <v>5</v>
      </c>
      <c r="D18" s="26" t="s">
        <v>82</v>
      </c>
      <c r="E18" s="26" t="s">
        <v>83</v>
      </c>
      <c r="F18" s="26" t="s">
        <v>71</v>
      </c>
      <c r="G18" s="7">
        <v>9.33</v>
      </c>
      <c r="H18" s="8">
        <v>24</v>
      </c>
      <c r="I18" s="8">
        <v>24</v>
      </c>
      <c r="J18" s="25">
        <v>4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95.8</v>
      </c>
    </row>
    <row r="19" spans="1:29" x14ac:dyDescent="0.2">
      <c r="A19" s="15">
        <v>4</v>
      </c>
      <c r="B19" s="21" t="s">
        <v>44</v>
      </c>
      <c r="C19" s="16" t="s">
        <v>29</v>
      </c>
      <c r="D19" s="17" t="s">
        <v>186</v>
      </c>
      <c r="E19" s="17" t="s">
        <v>151</v>
      </c>
      <c r="F19" s="17" t="s">
        <v>109</v>
      </c>
      <c r="G19" s="7">
        <v>9.23</v>
      </c>
      <c r="H19" s="8">
        <v>22</v>
      </c>
      <c r="I19" s="8">
        <v>24</v>
      </c>
      <c r="J19" s="25">
        <v>4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94.716666666666683</v>
      </c>
    </row>
    <row r="20" spans="1:29" x14ac:dyDescent="0.2">
      <c r="A20" s="15">
        <v>5</v>
      </c>
      <c r="B20" s="21" t="s">
        <v>46</v>
      </c>
      <c r="C20" s="16" t="s">
        <v>35</v>
      </c>
      <c r="D20" s="17" t="s">
        <v>154</v>
      </c>
      <c r="E20" s="17" t="s">
        <v>155</v>
      </c>
      <c r="F20" s="17" t="s">
        <v>156</v>
      </c>
      <c r="G20" s="7">
        <v>9.1300000000000008</v>
      </c>
      <c r="H20" s="8">
        <v>15</v>
      </c>
      <c r="I20" s="8">
        <v>16</v>
      </c>
      <c r="J20" s="25">
        <v>3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0.5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93.787500000000009</v>
      </c>
    </row>
    <row r="21" spans="1:29" ht="12.75" customHeight="1" x14ac:dyDescent="0.2">
      <c r="A21" s="15">
        <v>6</v>
      </c>
      <c r="B21" s="21" t="s">
        <v>26</v>
      </c>
      <c r="C21" s="16" t="s">
        <v>34</v>
      </c>
      <c r="D21" s="17" t="s">
        <v>57</v>
      </c>
      <c r="E21" s="17" t="s">
        <v>58</v>
      </c>
      <c r="F21" s="17" t="s">
        <v>59</v>
      </c>
      <c r="G21" s="7">
        <v>9</v>
      </c>
      <c r="H21" s="8">
        <v>8</v>
      </c>
      <c r="I21" s="8">
        <v>8</v>
      </c>
      <c r="J21" s="25">
        <v>2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91.8</v>
      </c>
    </row>
    <row r="22" spans="1:29" x14ac:dyDescent="0.2">
      <c r="A22" s="15">
        <v>7</v>
      </c>
      <c r="B22" s="21" t="s">
        <v>39</v>
      </c>
      <c r="C22" s="16" t="s">
        <v>35</v>
      </c>
      <c r="D22" s="17" t="s">
        <v>87</v>
      </c>
      <c r="E22" s="17" t="s">
        <v>72</v>
      </c>
      <c r="F22" s="17" t="s">
        <v>88</v>
      </c>
      <c r="G22" s="7">
        <v>8.6300000000000008</v>
      </c>
      <c r="H22" s="8">
        <v>24</v>
      </c>
      <c r="I22" s="8">
        <v>24</v>
      </c>
      <c r="J22" s="25">
        <v>4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91.200000000000017</v>
      </c>
    </row>
    <row r="23" spans="1:29" x14ac:dyDescent="0.2">
      <c r="A23" s="15">
        <v>8</v>
      </c>
      <c r="B23" s="43"/>
      <c r="C23" s="43"/>
      <c r="D23" s="43" t="s">
        <v>103</v>
      </c>
      <c r="E23" s="43" t="s">
        <v>85</v>
      </c>
      <c r="F23" s="43" t="s">
        <v>104</v>
      </c>
      <c r="G23" s="44">
        <v>8.59</v>
      </c>
      <c r="H23" s="44">
        <v>29</v>
      </c>
      <c r="I23" s="44">
        <v>32</v>
      </c>
      <c r="J23" s="45">
        <v>5</v>
      </c>
      <c r="K23" s="44"/>
      <c r="L23" s="32"/>
      <c r="M23" s="44"/>
      <c r="N23" s="44"/>
      <c r="O23" s="44"/>
      <c r="P23" s="44"/>
      <c r="Q23" s="44"/>
      <c r="R23" s="44"/>
      <c r="S23" s="44"/>
      <c r="T23" s="44"/>
      <c r="U23" s="44"/>
      <c r="V23" s="44">
        <v>0.5</v>
      </c>
      <c r="W23" s="44"/>
      <c r="X23" s="44"/>
      <c r="Y23" s="44"/>
      <c r="Z23" s="44"/>
      <c r="AA23" s="44"/>
      <c r="AB23" s="44"/>
      <c r="AC23" s="19">
        <f>SUM(K23:V23,)-X23-AB23+AA23+Y23+Z23+G23*10+H23/I23+J23*0.35</f>
        <v>89.056250000000006</v>
      </c>
    </row>
    <row r="24" spans="1:29" x14ac:dyDescent="0.2">
      <c r="A24" s="15">
        <v>9</v>
      </c>
      <c r="B24" s="21" t="s">
        <v>28</v>
      </c>
      <c r="C24" s="16">
        <v>5</v>
      </c>
      <c r="D24" s="17" t="s">
        <v>116</v>
      </c>
      <c r="E24" s="17" t="s">
        <v>85</v>
      </c>
      <c r="F24" s="17" t="s">
        <v>117</v>
      </c>
      <c r="G24" s="7">
        <v>8.56</v>
      </c>
      <c r="H24" s="8">
        <v>32</v>
      </c>
      <c r="I24" s="8">
        <v>32</v>
      </c>
      <c r="J24" s="25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88.45</v>
      </c>
    </row>
    <row r="25" spans="1:29" x14ac:dyDescent="0.2">
      <c r="A25" s="15">
        <v>10</v>
      </c>
      <c r="B25" s="21" t="s">
        <v>36</v>
      </c>
      <c r="C25" s="16" t="s">
        <v>27</v>
      </c>
      <c r="D25" s="17" t="s">
        <v>135</v>
      </c>
      <c r="E25" s="17" t="s">
        <v>136</v>
      </c>
      <c r="F25" s="17" t="s">
        <v>137</v>
      </c>
      <c r="G25" s="7">
        <v>8.6300000000000008</v>
      </c>
      <c r="H25" s="8">
        <v>8</v>
      </c>
      <c r="I25" s="8">
        <v>8</v>
      </c>
      <c r="J25" s="25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88.100000000000009</v>
      </c>
    </row>
    <row r="26" spans="1:29" x14ac:dyDescent="0.2">
      <c r="A26" s="15">
        <v>11</v>
      </c>
      <c r="B26" s="27"/>
      <c r="C26" s="27"/>
      <c r="D26" s="26" t="s">
        <v>69</v>
      </c>
      <c r="E26" s="28" t="s">
        <v>70</v>
      </c>
      <c r="F26" s="28" t="s">
        <v>71</v>
      </c>
      <c r="G26" s="31">
        <v>8.25</v>
      </c>
      <c r="H26" s="31">
        <v>16</v>
      </c>
      <c r="I26" s="31">
        <v>16</v>
      </c>
      <c r="J26" s="31">
        <v>3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>
        <v>0.5</v>
      </c>
      <c r="W26" s="32"/>
      <c r="X26" s="32"/>
      <c r="Y26" s="32"/>
      <c r="Z26" s="32"/>
      <c r="AA26" s="32">
        <v>3</v>
      </c>
      <c r="AB26" s="32"/>
      <c r="AC26" s="19">
        <f>SUM(K26:V26,)-X26-AB26+AA26+Y26+Z26+G26*10+H26/I26+J26*0.35</f>
        <v>88.05</v>
      </c>
    </row>
    <row r="27" spans="1:29" x14ac:dyDescent="0.2">
      <c r="A27" s="15">
        <v>12</v>
      </c>
      <c r="B27" s="21" t="s">
        <v>30</v>
      </c>
      <c r="C27" s="16" t="s">
        <v>29</v>
      </c>
      <c r="D27" s="17" t="s">
        <v>82</v>
      </c>
      <c r="E27" s="17" t="s">
        <v>169</v>
      </c>
      <c r="F27" s="17" t="s">
        <v>170</v>
      </c>
      <c r="G27" s="7">
        <v>8.32</v>
      </c>
      <c r="H27" s="8">
        <v>22</v>
      </c>
      <c r="I27" s="8">
        <v>24</v>
      </c>
      <c r="J27" s="25">
        <v>4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85.616666666666674</v>
      </c>
    </row>
    <row r="28" spans="1:29" x14ac:dyDescent="0.2">
      <c r="A28" s="15">
        <v>13</v>
      </c>
      <c r="B28" s="21" t="s">
        <v>48</v>
      </c>
      <c r="C28" s="16" t="s">
        <v>29</v>
      </c>
      <c r="D28" s="17" t="s">
        <v>94</v>
      </c>
      <c r="E28" s="17" t="s">
        <v>90</v>
      </c>
      <c r="F28" s="17" t="s">
        <v>95</v>
      </c>
      <c r="G28" s="7">
        <v>8.25</v>
      </c>
      <c r="H28" s="8">
        <v>8</v>
      </c>
      <c r="I28" s="8">
        <v>8</v>
      </c>
      <c r="J28" s="25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0.2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84.4</v>
      </c>
    </row>
    <row r="29" spans="1:29" x14ac:dyDescent="0.2">
      <c r="A29" s="15">
        <v>14</v>
      </c>
      <c r="B29" s="21" t="s">
        <v>33</v>
      </c>
      <c r="C29" s="16" t="s">
        <v>27</v>
      </c>
      <c r="D29" s="17" t="s">
        <v>74</v>
      </c>
      <c r="E29" s="17" t="s">
        <v>75</v>
      </c>
      <c r="F29" s="17" t="s">
        <v>76</v>
      </c>
      <c r="G29" s="7">
        <v>8.17</v>
      </c>
      <c r="H29" s="8">
        <v>23</v>
      </c>
      <c r="I29" s="8">
        <v>24</v>
      </c>
      <c r="J29" s="25">
        <v>4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84.158333333333331</v>
      </c>
    </row>
    <row r="30" spans="1:29" x14ac:dyDescent="0.2">
      <c r="A30" s="15">
        <v>15</v>
      </c>
      <c r="B30" s="21" t="s">
        <v>28</v>
      </c>
      <c r="C30" s="16" t="s">
        <v>35</v>
      </c>
      <c r="D30" s="17" t="s">
        <v>77</v>
      </c>
      <c r="E30" s="17" t="s">
        <v>78</v>
      </c>
      <c r="F30" s="17" t="s">
        <v>79</v>
      </c>
      <c r="G30" s="7">
        <v>8.1300000000000008</v>
      </c>
      <c r="H30" s="8">
        <v>8</v>
      </c>
      <c r="I30" s="8">
        <v>8</v>
      </c>
      <c r="J30" s="25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83.100000000000009</v>
      </c>
    </row>
    <row r="31" spans="1:29" x14ac:dyDescent="0.2">
      <c r="A31" s="15">
        <v>16</v>
      </c>
      <c r="B31" s="21" t="s">
        <v>36</v>
      </c>
      <c r="C31" s="16">
        <v>39</v>
      </c>
      <c r="D31" s="17" t="s">
        <v>164</v>
      </c>
      <c r="E31" s="17" t="s">
        <v>165</v>
      </c>
      <c r="F31" s="17" t="s">
        <v>166</v>
      </c>
      <c r="G31" s="7">
        <v>8.06</v>
      </c>
      <c r="H31" s="8">
        <v>16</v>
      </c>
      <c r="I31" s="8">
        <v>16</v>
      </c>
      <c r="J31" s="25">
        <v>3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82.75</v>
      </c>
    </row>
    <row r="32" spans="1:29" x14ac:dyDescent="0.2">
      <c r="A32" s="15">
        <v>17</v>
      </c>
      <c r="B32" s="27"/>
      <c r="C32" s="27"/>
      <c r="D32" s="41" t="s">
        <v>210</v>
      </c>
      <c r="E32" s="41" t="s">
        <v>211</v>
      </c>
      <c r="F32" s="41" t="s">
        <v>212</v>
      </c>
      <c r="G32" s="7">
        <v>8</v>
      </c>
      <c r="H32" s="32">
        <v>16</v>
      </c>
      <c r="I32" s="32">
        <v>16</v>
      </c>
      <c r="J32" s="31">
        <v>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>
        <v>0.1</v>
      </c>
      <c r="W32" s="32"/>
      <c r="X32" s="32"/>
      <c r="Y32" s="32"/>
      <c r="Z32" s="32"/>
      <c r="AA32" s="32"/>
      <c r="AB32" s="32"/>
      <c r="AC32" s="19">
        <f>SUM(K32:V32,)-X32-AB32+AA32+Y32+Z32+G32*10+H32/I32+J32*0.35</f>
        <v>82.149999999999991</v>
      </c>
    </row>
    <row r="33" spans="1:29" x14ac:dyDescent="0.2">
      <c r="A33" s="15">
        <v>18</v>
      </c>
      <c r="B33" s="21" t="s">
        <v>32</v>
      </c>
      <c r="C33" s="16" t="s">
        <v>27</v>
      </c>
      <c r="D33" s="17" t="s">
        <v>84</v>
      </c>
      <c r="E33" s="17" t="s">
        <v>85</v>
      </c>
      <c r="F33" s="17" t="s">
        <v>86</v>
      </c>
      <c r="G33" s="7">
        <v>8</v>
      </c>
      <c r="H33" s="8">
        <v>7</v>
      </c>
      <c r="I33" s="8">
        <v>8</v>
      </c>
      <c r="J33" s="25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0.5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82.075000000000003</v>
      </c>
    </row>
    <row r="34" spans="1:29" x14ac:dyDescent="0.2">
      <c r="A34" s="15">
        <v>19</v>
      </c>
      <c r="B34" s="21" t="s">
        <v>32</v>
      </c>
      <c r="C34" s="16" t="s">
        <v>35</v>
      </c>
      <c r="D34" s="17" t="s">
        <v>173</v>
      </c>
      <c r="E34" s="17" t="s">
        <v>174</v>
      </c>
      <c r="F34" s="17" t="s">
        <v>109</v>
      </c>
      <c r="G34" s="7">
        <v>7.9</v>
      </c>
      <c r="H34" s="8">
        <v>30</v>
      </c>
      <c r="I34" s="8">
        <v>32</v>
      </c>
      <c r="J34" s="25">
        <v>5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81.787499999999994</v>
      </c>
    </row>
    <row r="35" spans="1:29" x14ac:dyDescent="0.2">
      <c r="A35" s="15">
        <v>20</v>
      </c>
      <c r="B35" s="21" t="s">
        <v>48</v>
      </c>
      <c r="C35" s="16" t="s">
        <v>27</v>
      </c>
      <c r="D35" s="17" t="s">
        <v>160</v>
      </c>
      <c r="E35" s="17" t="s">
        <v>161</v>
      </c>
      <c r="F35" s="17" t="s">
        <v>162</v>
      </c>
      <c r="G35" s="7">
        <v>7.93</v>
      </c>
      <c r="H35" s="8">
        <v>15</v>
      </c>
      <c r="I35" s="8">
        <v>16</v>
      </c>
      <c r="J35" s="25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0.1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81.387499999999989</v>
      </c>
    </row>
    <row r="36" spans="1:29" x14ac:dyDescent="0.2">
      <c r="A36" s="15">
        <v>21</v>
      </c>
      <c r="B36" s="27"/>
      <c r="C36" s="27"/>
      <c r="D36" s="27" t="s">
        <v>63</v>
      </c>
      <c r="E36" s="27" t="s">
        <v>64</v>
      </c>
      <c r="F36" s="27" t="s">
        <v>65</v>
      </c>
      <c r="G36" s="7">
        <v>7.67</v>
      </c>
      <c r="H36" s="32">
        <v>24</v>
      </c>
      <c r="I36" s="32">
        <v>24</v>
      </c>
      <c r="J36" s="31">
        <v>4</v>
      </c>
      <c r="K36" s="32"/>
      <c r="L36" s="32"/>
      <c r="M36" s="32"/>
      <c r="N36" s="32"/>
      <c r="O36" s="32">
        <v>2</v>
      </c>
      <c r="P36" s="32"/>
      <c r="Q36" s="32"/>
      <c r="R36" s="32"/>
      <c r="S36" s="32"/>
      <c r="T36" s="32"/>
      <c r="U36" s="32"/>
      <c r="V36" s="32">
        <v>0.1</v>
      </c>
      <c r="W36" s="32"/>
      <c r="X36" s="32"/>
      <c r="Y36" s="32"/>
      <c r="Z36" s="32"/>
      <c r="AA36" s="32"/>
      <c r="AB36" s="32"/>
      <c r="AC36" s="19">
        <f>SUM(K36:V36,)-X36-AB36+AA36+Y36+Z36+G36*10+H36/I36+J36*0.35</f>
        <v>81.2</v>
      </c>
    </row>
    <row r="37" spans="1:29" x14ac:dyDescent="0.2">
      <c r="A37" s="15">
        <v>22</v>
      </c>
      <c r="B37" s="21" t="s">
        <v>26</v>
      </c>
      <c r="C37" s="16" t="s">
        <v>35</v>
      </c>
      <c r="D37" s="17" t="s">
        <v>201</v>
      </c>
      <c r="E37" s="17" t="s">
        <v>89</v>
      </c>
      <c r="F37" s="17" t="s">
        <v>202</v>
      </c>
      <c r="G37" s="7">
        <v>6.71</v>
      </c>
      <c r="H37" s="8">
        <v>14</v>
      </c>
      <c r="I37" s="8">
        <v>16</v>
      </c>
      <c r="J37" s="25">
        <v>3</v>
      </c>
      <c r="K37" s="9"/>
      <c r="L37" s="18"/>
      <c r="M37" s="8">
        <v>12</v>
      </c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81.124999999999986</v>
      </c>
    </row>
    <row r="38" spans="1:29" x14ac:dyDescent="0.2">
      <c r="A38" s="15">
        <v>23</v>
      </c>
      <c r="B38" s="21" t="s">
        <v>28</v>
      </c>
      <c r="C38" s="16" t="s">
        <v>27</v>
      </c>
      <c r="D38" s="17" t="s">
        <v>157</v>
      </c>
      <c r="E38" s="17" t="s">
        <v>158</v>
      </c>
      <c r="F38" s="17" t="s">
        <v>159</v>
      </c>
      <c r="G38" s="7">
        <v>7.26</v>
      </c>
      <c r="H38" s="8">
        <v>31</v>
      </c>
      <c r="I38" s="8">
        <v>32</v>
      </c>
      <c r="J38" s="25">
        <v>5</v>
      </c>
      <c r="K38" s="9"/>
      <c r="L38" s="18"/>
      <c r="M38" s="8"/>
      <c r="N38" s="8"/>
      <c r="O38" s="8"/>
      <c r="P38" s="8"/>
      <c r="Q38" s="8"/>
      <c r="R38" s="8"/>
      <c r="S38" s="8"/>
      <c r="T38" s="8">
        <v>5</v>
      </c>
      <c r="U38" s="8"/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80.418749999999989</v>
      </c>
    </row>
    <row r="39" spans="1:29" x14ac:dyDescent="0.2">
      <c r="A39" s="15">
        <v>24</v>
      </c>
      <c r="B39" s="27"/>
      <c r="C39" s="27"/>
      <c r="D39" s="27" t="s">
        <v>129</v>
      </c>
      <c r="E39" s="27" t="s">
        <v>130</v>
      </c>
      <c r="F39" s="27" t="s">
        <v>131</v>
      </c>
      <c r="G39" s="7">
        <v>7.86</v>
      </c>
      <c r="H39" s="32">
        <v>7</v>
      </c>
      <c r="I39" s="32">
        <v>8</v>
      </c>
      <c r="J39" s="31">
        <v>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>
        <v>0.1</v>
      </c>
      <c r="W39" s="32"/>
      <c r="X39" s="32"/>
      <c r="Y39" s="32"/>
      <c r="Z39" s="32"/>
      <c r="AA39" s="32"/>
      <c r="AB39" s="32"/>
      <c r="AC39" s="19">
        <f>SUM(K39:V39,)-X39-AB39+AA39+Y39+Z39+G39*10+H39/I39+J39*0.35</f>
        <v>80.275000000000006</v>
      </c>
    </row>
    <row r="40" spans="1:29" x14ac:dyDescent="0.2">
      <c r="A40" s="15">
        <v>25</v>
      </c>
      <c r="B40" s="21" t="s">
        <v>40</v>
      </c>
      <c r="C40" s="16" t="s">
        <v>34</v>
      </c>
      <c r="D40" s="17" t="s">
        <v>105</v>
      </c>
      <c r="E40" s="17" t="s">
        <v>65</v>
      </c>
      <c r="F40" s="17" t="s">
        <v>106</v>
      </c>
      <c r="G40" s="7">
        <v>7.25</v>
      </c>
      <c r="H40" s="8">
        <v>16</v>
      </c>
      <c r="I40" s="8">
        <v>16</v>
      </c>
      <c r="J40" s="25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>
        <v>2</v>
      </c>
      <c r="V40" s="13">
        <v>0.5</v>
      </c>
      <c r="W40" s="12"/>
      <c r="X40" s="11"/>
      <c r="Y40" s="11"/>
      <c r="Z40" s="11"/>
      <c r="AA40" s="11">
        <v>3</v>
      </c>
      <c r="AB40" s="11"/>
      <c r="AC40" s="19">
        <f>SUM(K40:V40,)-X40-AB40+AA40+Y40+Z40+G40*10+H40/I40+J40*0.35</f>
        <v>80.05</v>
      </c>
    </row>
    <row r="41" spans="1:29" x14ac:dyDescent="0.2">
      <c r="A41" s="15">
        <v>26</v>
      </c>
      <c r="B41" s="21" t="s">
        <v>31</v>
      </c>
      <c r="C41" s="16" t="s">
        <v>27</v>
      </c>
      <c r="D41" s="34" t="s">
        <v>171</v>
      </c>
      <c r="E41" s="17" t="s">
        <v>172</v>
      </c>
      <c r="F41" s="17" t="s">
        <v>86</v>
      </c>
      <c r="G41" s="7">
        <v>7.57</v>
      </c>
      <c r="H41" s="8">
        <v>14</v>
      </c>
      <c r="I41" s="8">
        <v>16</v>
      </c>
      <c r="J41" s="25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>
        <v>2</v>
      </c>
      <c r="V41" s="13">
        <v>0.1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79.724999999999994</v>
      </c>
    </row>
    <row r="42" spans="1:29" x14ac:dyDescent="0.2">
      <c r="A42" s="15">
        <v>27</v>
      </c>
      <c r="B42" s="27"/>
      <c r="C42" s="27"/>
      <c r="D42" s="26" t="s">
        <v>119</v>
      </c>
      <c r="E42" s="29" t="s">
        <v>114</v>
      </c>
      <c r="F42" s="29" t="s">
        <v>86</v>
      </c>
      <c r="G42" s="31">
        <v>7.73</v>
      </c>
      <c r="H42" s="31">
        <v>15</v>
      </c>
      <c r="I42" s="31">
        <v>16</v>
      </c>
      <c r="J42" s="31">
        <v>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>
        <v>0.1</v>
      </c>
      <c r="W42" s="32"/>
      <c r="X42" s="32"/>
      <c r="Y42" s="32"/>
      <c r="Z42" s="32"/>
      <c r="AA42" s="32"/>
      <c r="AB42" s="32"/>
      <c r="AC42" s="19">
        <f>SUM(K42:V42,)-X42-AB42+AA42+Y42+Z42+G42*10+H42/I42+J42*0.35</f>
        <v>79.387500000000003</v>
      </c>
    </row>
    <row r="43" spans="1:29" ht="12.75" customHeight="1" x14ac:dyDescent="0.2">
      <c r="A43" s="15">
        <v>28</v>
      </c>
      <c r="B43" s="21" t="s">
        <v>31</v>
      </c>
      <c r="C43" s="16" t="s">
        <v>29</v>
      </c>
      <c r="D43" s="17" t="s">
        <v>60</v>
      </c>
      <c r="E43" s="17" t="s">
        <v>61</v>
      </c>
      <c r="F43" s="17" t="s">
        <v>62</v>
      </c>
      <c r="G43" s="7">
        <v>7.5</v>
      </c>
      <c r="H43" s="8">
        <v>8</v>
      </c>
      <c r="I43" s="8">
        <v>8</v>
      </c>
      <c r="J43" s="25">
        <v>2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>
        <v>2</v>
      </c>
      <c r="V43" s="13">
        <v>0.5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79.2</v>
      </c>
    </row>
    <row r="44" spans="1:29" x14ac:dyDescent="0.2">
      <c r="A44" s="15">
        <v>29</v>
      </c>
      <c r="B44" s="21" t="s">
        <v>40</v>
      </c>
      <c r="C44" s="16" t="s">
        <v>35</v>
      </c>
      <c r="D44" s="17" t="s">
        <v>187</v>
      </c>
      <c r="E44" s="17" t="s">
        <v>206</v>
      </c>
      <c r="F44" s="17" t="s">
        <v>207</v>
      </c>
      <c r="G44" s="7">
        <v>7.45</v>
      </c>
      <c r="H44" s="8">
        <v>22</v>
      </c>
      <c r="I44" s="8">
        <v>24</v>
      </c>
      <c r="J44" s="25">
        <v>4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>
        <v>2</v>
      </c>
      <c r="Z44" s="11"/>
      <c r="AA44" s="11"/>
      <c r="AB44" s="11"/>
      <c r="AC44" s="19">
        <f>SUM(K44:V44,)-X44-AB44+AA44+Y44+Z44+G44*10+H44/I44+J44*0.35</f>
        <v>78.916666666666671</v>
      </c>
    </row>
    <row r="45" spans="1:29" x14ac:dyDescent="0.2">
      <c r="A45" s="15">
        <v>30</v>
      </c>
      <c r="B45" s="21" t="s">
        <v>30</v>
      </c>
      <c r="C45" s="16">
        <v>39</v>
      </c>
      <c r="D45" s="17" t="s">
        <v>208</v>
      </c>
      <c r="E45" s="17" t="s">
        <v>165</v>
      </c>
      <c r="F45" s="17" t="s">
        <v>209</v>
      </c>
      <c r="G45" s="7">
        <v>7.64</v>
      </c>
      <c r="H45" s="8">
        <v>22</v>
      </c>
      <c r="I45" s="8">
        <v>24</v>
      </c>
      <c r="J45" s="25">
        <v>4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0.2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78.916666666666671</v>
      </c>
    </row>
    <row r="46" spans="1:29" x14ac:dyDescent="0.2">
      <c r="A46" s="15">
        <v>31</v>
      </c>
      <c r="B46" s="27"/>
      <c r="C46" s="27"/>
      <c r="D46" s="27" t="s">
        <v>66</v>
      </c>
      <c r="E46" s="27" t="s">
        <v>67</v>
      </c>
      <c r="F46" s="27" t="s">
        <v>68</v>
      </c>
      <c r="G46" s="7">
        <v>7.39</v>
      </c>
      <c r="H46" s="32">
        <v>31</v>
      </c>
      <c r="I46" s="32">
        <v>32</v>
      </c>
      <c r="J46" s="31">
        <v>5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v>2</v>
      </c>
      <c r="V46" s="32">
        <v>0.1</v>
      </c>
      <c r="W46" s="32"/>
      <c r="X46" s="32"/>
      <c r="Y46" s="32"/>
      <c r="Z46" s="32"/>
      <c r="AA46" s="32"/>
      <c r="AB46" s="32"/>
      <c r="AC46" s="19">
        <f>SUM(K46:V46,)-X46-AB46+AA46+Y46+Z46+G46*10+H46/I46+J46*0.35</f>
        <v>78.718749999999986</v>
      </c>
    </row>
    <row r="47" spans="1:29" x14ac:dyDescent="0.2">
      <c r="A47" s="15">
        <v>32</v>
      </c>
      <c r="B47" s="21" t="s">
        <v>36</v>
      </c>
      <c r="C47" s="16">
        <v>5</v>
      </c>
      <c r="D47" s="17" t="s">
        <v>126</v>
      </c>
      <c r="E47" s="17" t="s">
        <v>127</v>
      </c>
      <c r="F47" s="17" t="s">
        <v>128</v>
      </c>
      <c r="G47" s="7">
        <v>7.67</v>
      </c>
      <c r="H47" s="8">
        <v>6</v>
      </c>
      <c r="I47" s="8">
        <v>8</v>
      </c>
      <c r="J47" s="25">
        <v>2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78.25</v>
      </c>
    </row>
    <row r="48" spans="1:29" x14ac:dyDescent="0.2">
      <c r="A48" s="15">
        <v>33</v>
      </c>
      <c r="B48" s="21" t="s">
        <v>31</v>
      </c>
      <c r="C48" s="16">
        <v>3</v>
      </c>
      <c r="D48" s="17" t="s">
        <v>100</v>
      </c>
      <c r="E48" s="17" t="s">
        <v>101</v>
      </c>
      <c r="F48" s="17" t="s">
        <v>102</v>
      </c>
      <c r="G48" s="7">
        <v>7.52</v>
      </c>
      <c r="H48" s="8">
        <v>29</v>
      </c>
      <c r="I48" s="8">
        <v>32</v>
      </c>
      <c r="J48" s="25">
        <v>5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0.1</v>
      </c>
      <c r="W48" s="12"/>
      <c r="X48" s="11"/>
      <c r="Y48" s="11"/>
      <c r="Z48" s="11"/>
      <c r="AA48" s="11"/>
      <c r="AB48" s="11"/>
      <c r="AC48" s="19">
        <f>SUM(K48:V48,)-X48-AB48+AA48+Y48+Z48+G48*10+H48/I48+J48*0.35</f>
        <v>77.956249999999983</v>
      </c>
    </row>
    <row r="49" spans="1:29" x14ac:dyDescent="0.2">
      <c r="A49" s="15">
        <v>34</v>
      </c>
      <c r="B49" s="21" t="s">
        <v>45</v>
      </c>
      <c r="C49" s="16" t="s">
        <v>29</v>
      </c>
      <c r="D49" s="17" t="s">
        <v>120</v>
      </c>
      <c r="E49" s="17" t="s">
        <v>152</v>
      </c>
      <c r="F49" s="17" t="s">
        <v>153</v>
      </c>
      <c r="G49" s="7">
        <v>7.5</v>
      </c>
      <c r="H49" s="8">
        <v>14</v>
      </c>
      <c r="I49" s="8">
        <v>16</v>
      </c>
      <c r="J49" s="25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0.1</v>
      </c>
      <c r="W49" s="12"/>
      <c r="X49" s="11"/>
      <c r="Y49" s="11"/>
      <c r="Z49" s="11"/>
      <c r="AA49" s="11"/>
      <c r="AB49" s="11"/>
      <c r="AC49" s="19">
        <f>SUM(K49:V49,)-X49-AB49+AA49+Y49+Z49+G49*10+H49/I49+J49*0.35</f>
        <v>77.024999999999991</v>
      </c>
    </row>
    <row r="50" spans="1:29" x14ac:dyDescent="0.2">
      <c r="A50" s="15">
        <v>35</v>
      </c>
      <c r="B50" s="21" t="s">
        <v>37</v>
      </c>
      <c r="C50" s="16" t="s">
        <v>29</v>
      </c>
      <c r="D50" s="17" t="s">
        <v>96</v>
      </c>
      <c r="E50" s="17" t="s">
        <v>97</v>
      </c>
      <c r="F50" s="17" t="s">
        <v>99</v>
      </c>
      <c r="G50" s="7">
        <v>6.95</v>
      </c>
      <c r="H50" s="8">
        <v>22</v>
      </c>
      <c r="I50" s="8">
        <v>24</v>
      </c>
      <c r="J50" s="25">
        <v>4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>
        <v>2</v>
      </c>
      <c r="V50" s="13">
        <v>0.2</v>
      </c>
      <c r="W50" s="12"/>
      <c r="X50" s="11"/>
      <c r="Y50" s="11"/>
      <c r="Z50" s="11"/>
      <c r="AA50" s="11">
        <v>3</v>
      </c>
      <c r="AB50" s="11"/>
      <c r="AC50" s="19">
        <f>SUM(K50:V50,)-X50-AB50+AA50+Y50+Z50+G50*10+H50/I50+J50*0.35</f>
        <v>77.01666666666668</v>
      </c>
    </row>
    <row r="51" spans="1:29" x14ac:dyDescent="0.2">
      <c r="A51" s="15">
        <v>36</v>
      </c>
      <c r="B51" s="27"/>
      <c r="C51" s="27"/>
      <c r="D51" s="27" t="s">
        <v>110</v>
      </c>
      <c r="E51" s="27" t="s">
        <v>111</v>
      </c>
      <c r="F51" s="27" t="s">
        <v>112</v>
      </c>
      <c r="G51" s="32">
        <v>6.88</v>
      </c>
      <c r="H51" s="32">
        <v>8</v>
      </c>
      <c r="I51" s="32">
        <v>8</v>
      </c>
      <c r="J51" s="31">
        <v>2</v>
      </c>
      <c r="K51" s="32"/>
      <c r="L51" s="32"/>
      <c r="M51" s="32"/>
      <c r="N51" s="32"/>
      <c r="O51" s="32"/>
      <c r="P51" s="32"/>
      <c r="Q51" s="32"/>
      <c r="R51" s="32"/>
      <c r="S51" s="32">
        <v>3</v>
      </c>
      <c r="T51" s="32"/>
      <c r="U51" s="32"/>
      <c r="V51" s="32">
        <v>0.2</v>
      </c>
      <c r="W51" s="32"/>
      <c r="X51" s="32"/>
      <c r="Y51" s="32"/>
      <c r="Z51" s="32"/>
      <c r="AA51" s="32">
        <v>3</v>
      </c>
      <c r="AB51" s="32"/>
      <c r="AC51" s="19">
        <f>SUM(K51:V51,)-X51-AB51+AA51+Y51+Z51+G51*10+H51/I51+J51*0.35</f>
        <v>76.7</v>
      </c>
    </row>
    <row r="52" spans="1:29" x14ac:dyDescent="0.2">
      <c r="A52" s="15">
        <v>37</v>
      </c>
      <c r="B52" s="21" t="s">
        <v>32</v>
      </c>
      <c r="C52" s="16">
        <v>3</v>
      </c>
      <c r="D52" s="17" t="s">
        <v>113</v>
      </c>
      <c r="E52" s="17" t="s">
        <v>114</v>
      </c>
      <c r="F52" s="17" t="s">
        <v>115</v>
      </c>
      <c r="G52" s="7">
        <v>7.25</v>
      </c>
      <c r="H52" s="8">
        <v>8</v>
      </c>
      <c r="I52" s="8">
        <v>8</v>
      </c>
      <c r="J52" s="25">
        <v>2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>
        <v>2</v>
      </c>
      <c r="V52" s="13">
        <v>0.5</v>
      </c>
      <c r="W52" s="12"/>
      <c r="X52" s="11"/>
      <c r="Y52" s="11"/>
      <c r="Z52" s="11"/>
      <c r="AA52" s="11"/>
      <c r="AB52" s="11"/>
      <c r="AC52" s="19">
        <f>SUM(K52:V52,)-X52-AB52+AA52+Y52+Z52+G52*10+H52/I52+J52*0.35</f>
        <v>76.7</v>
      </c>
    </row>
    <row r="53" spans="1:29" x14ac:dyDescent="0.2">
      <c r="A53" s="15">
        <v>38</v>
      </c>
      <c r="B53" s="21" t="s">
        <v>52</v>
      </c>
      <c r="C53" s="16">
        <v>6</v>
      </c>
      <c r="D53" s="26" t="s">
        <v>198</v>
      </c>
      <c r="E53" s="26" t="s">
        <v>199</v>
      </c>
      <c r="F53" s="26" t="s">
        <v>200</v>
      </c>
      <c r="G53" s="7">
        <v>6.16</v>
      </c>
      <c r="H53" s="8">
        <v>5</v>
      </c>
      <c r="I53" s="8">
        <v>8</v>
      </c>
      <c r="J53" s="25">
        <v>2</v>
      </c>
      <c r="K53" s="9"/>
      <c r="L53" s="18"/>
      <c r="M53" s="8">
        <v>12</v>
      </c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/>
      <c r="Y53" s="11"/>
      <c r="Z53" s="11"/>
      <c r="AA53" s="11"/>
      <c r="AB53" s="11"/>
      <c r="AC53" s="19">
        <f>SUM(K53:V53,)-X53-AB53+AA53+Y53+Z53+G53*10+H53/I53+J53*0.35</f>
        <v>75.025000000000006</v>
      </c>
    </row>
    <row r="54" spans="1:29" x14ac:dyDescent="0.2">
      <c r="A54" s="15">
        <v>39</v>
      </c>
      <c r="B54" s="27"/>
      <c r="C54" s="27"/>
      <c r="D54" s="27" t="s">
        <v>96</v>
      </c>
      <c r="E54" s="27" t="s">
        <v>97</v>
      </c>
      <c r="F54" s="27" t="s">
        <v>98</v>
      </c>
      <c r="G54" s="32">
        <v>6.83</v>
      </c>
      <c r="H54" s="32">
        <v>6</v>
      </c>
      <c r="I54" s="32">
        <v>8</v>
      </c>
      <c r="J54" s="31">
        <v>2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>
        <v>2</v>
      </c>
      <c r="V54" s="32">
        <v>0.2</v>
      </c>
      <c r="W54" s="32"/>
      <c r="X54" s="32"/>
      <c r="Y54" s="32"/>
      <c r="Z54" s="32"/>
      <c r="AA54" s="32">
        <v>3</v>
      </c>
      <c r="AB54" s="32"/>
      <c r="AC54" s="19">
        <f>SUM(K54:V54,)-X54-AB54+AA54+Y54+Z54+G54*10+H54/I54+J54*0.35</f>
        <v>74.95</v>
      </c>
    </row>
    <row r="55" spans="1:29" ht="25.5" x14ac:dyDescent="0.2">
      <c r="A55" s="15">
        <v>40</v>
      </c>
      <c r="B55" s="21" t="s">
        <v>30</v>
      </c>
      <c r="C55" s="16" t="s">
        <v>35</v>
      </c>
      <c r="D55" s="34" t="s">
        <v>178</v>
      </c>
      <c r="E55" s="46" t="s">
        <v>72</v>
      </c>
      <c r="F55" s="46" t="s">
        <v>73</v>
      </c>
      <c r="G55" s="7">
        <v>7.21</v>
      </c>
      <c r="H55" s="8">
        <v>24</v>
      </c>
      <c r="I55" s="8">
        <v>24</v>
      </c>
      <c r="J55" s="25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0.2</v>
      </c>
      <c r="W55" s="12"/>
      <c r="X55" s="11"/>
      <c r="Y55" s="11"/>
      <c r="Z55" s="11"/>
      <c r="AA55" s="11"/>
      <c r="AB55" s="11"/>
      <c r="AC55" s="19">
        <f>SUM(K55:V55,)-X55-AB55+AA55+Y55+Z55+G55*10+H55/I55+J55*0.35</f>
        <v>74.7</v>
      </c>
    </row>
    <row r="56" spans="1:29" x14ac:dyDescent="0.2">
      <c r="A56" s="15">
        <v>41</v>
      </c>
      <c r="B56" s="21" t="s">
        <v>26</v>
      </c>
      <c r="C56" s="16">
        <v>39</v>
      </c>
      <c r="D56" s="17" t="s">
        <v>150</v>
      </c>
      <c r="E56" s="17" t="s">
        <v>151</v>
      </c>
      <c r="F56" s="17" t="s">
        <v>81</v>
      </c>
      <c r="G56" s="7">
        <v>7.18</v>
      </c>
      <c r="H56" s="8">
        <v>22</v>
      </c>
      <c r="I56" s="8">
        <v>24</v>
      </c>
      <c r="J56" s="25">
        <v>4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>SUM(K56:V56,)-X56-AB56+AA56+Y56+Z56+G56*10+H56/I56+J56*0.35</f>
        <v>74.216666666666669</v>
      </c>
    </row>
    <row r="57" spans="1:29" x14ac:dyDescent="0.2">
      <c r="A57" s="15">
        <v>42</v>
      </c>
      <c r="B57" s="21" t="s">
        <v>31</v>
      </c>
      <c r="C57" s="16">
        <v>39</v>
      </c>
      <c r="D57" s="17" t="s">
        <v>148</v>
      </c>
      <c r="E57" s="17" t="s">
        <v>124</v>
      </c>
      <c r="F57" s="17" t="s">
        <v>149</v>
      </c>
      <c r="G57" s="7">
        <v>7.4</v>
      </c>
      <c r="H57" s="8">
        <v>15</v>
      </c>
      <c r="I57" s="8">
        <v>16</v>
      </c>
      <c r="J57" s="25">
        <v>3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>
        <v>2</v>
      </c>
      <c r="Y57" s="11"/>
      <c r="Z57" s="11"/>
      <c r="AA57" s="11"/>
      <c r="AB57" s="11"/>
      <c r="AC57" s="19">
        <f>SUM(K57:V57,)-X57-AB57+AA57+Y57+Z57+G57*10+H57/I57+J57*0.35</f>
        <v>74.087499999999991</v>
      </c>
    </row>
    <row r="58" spans="1:29" x14ac:dyDescent="0.2">
      <c r="A58" s="15">
        <v>43</v>
      </c>
      <c r="B58" s="21" t="s">
        <v>41</v>
      </c>
      <c r="C58" s="16" t="s">
        <v>29</v>
      </c>
      <c r="D58" s="30" t="s">
        <v>100</v>
      </c>
      <c r="E58" s="30" t="s">
        <v>146</v>
      </c>
      <c r="F58" s="30" t="s">
        <v>147</v>
      </c>
      <c r="G58" s="7">
        <v>7.14</v>
      </c>
      <c r="H58" s="8">
        <v>7</v>
      </c>
      <c r="I58" s="8">
        <v>8</v>
      </c>
      <c r="J58" s="25">
        <v>2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73.074999999999989</v>
      </c>
    </row>
    <row r="59" spans="1:29" x14ac:dyDescent="0.2">
      <c r="A59" s="15">
        <v>44</v>
      </c>
      <c r="B59" s="21" t="s">
        <v>28</v>
      </c>
      <c r="C59" s="16" t="s">
        <v>29</v>
      </c>
      <c r="D59" s="17" t="s">
        <v>182</v>
      </c>
      <c r="E59" s="17" t="s">
        <v>183</v>
      </c>
      <c r="F59" s="17" t="s">
        <v>86</v>
      </c>
      <c r="G59" s="7">
        <v>7</v>
      </c>
      <c r="H59" s="8">
        <v>22</v>
      </c>
      <c r="I59" s="8">
        <v>24</v>
      </c>
      <c r="J59" s="25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0.5</v>
      </c>
      <c r="W59" s="12"/>
      <c r="X59" s="11"/>
      <c r="Y59" s="11"/>
      <c r="Z59" s="11"/>
      <c r="AA59" s="11"/>
      <c r="AB59" s="11"/>
      <c r="AC59" s="19">
        <f>SUM(K59:V59,)-X59-AB59+AA59+Y59+Z59+G59*10+H59/I59+J59*0.35</f>
        <v>72.816666666666677</v>
      </c>
    </row>
    <row r="60" spans="1:29" x14ac:dyDescent="0.2">
      <c r="A60" s="15">
        <v>45</v>
      </c>
      <c r="B60" s="21" t="s">
        <v>37</v>
      </c>
      <c r="C60" s="16">
        <v>39</v>
      </c>
      <c r="D60" s="17" t="s">
        <v>167</v>
      </c>
      <c r="E60" s="17" t="s">
        <v>168</v>
      </c>
      <c r="F60" s="17" t="s">
        <v>140</v>
      </c>
      <c r="G60" s="7">
        <v>7.07</v>
      </c>
      <c r="H60" s="8">
        <v>15</v>
      </c>
      <c r="I60" s="8">
        <v>16</v>
      </c>
      <c r="J60" s="25">
        <v>3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/>
      <c r="AB60" s="11"/>
      <c r="AC60" s="19">
        <f>SUM(K60:V60,)-X60-AB60+AA60+Y60+Z60+G60*10+H60/I60+J60*0.35</f>
        <v>72.787499999999994</v>
      </c>
    </row>
    <row r="61" spans="1:29" x14ac:dyDescent="0.2">
      <c r="A61" s="15">
        <v>46</v>
      </c>
      <c r="B61" s="21" t="s">
        <v>38</v>
      </c>
      <c r="C61" s="23" t="s">
        <v>27</v>
      </c>
      <c r="D61" s="17" t="s">
        <v>189</v>
      </c>
      <c r="E61" s="17" t="s">
        <v>190</v>
      </c>
      <c r="F61" s="17" t="s">
        <v>106</v>
      </c>
      <c r="G61" s="7">
        <v>6.92</v>
      </c>
      <c r="H61" s="8">
        <v>27</v>
      </c>
      <c r="I61" s="8">
        <v>32</v>
      </c>
      <c r="J61" s="25">
        <v>5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0.5</v>
      </c>
      <c r="W61" s="12"/>
      <c r="X61" s="11"/>
      <c r="Y61" s="11"/>
      <c r="Z61" s="11"/>
      <c r="AA61" s="11"/>
      <c r="AB61" s="11"/>
      <c r="AC61" s="19">
        <f>SUM(K61:V61,)-X61-AB61+AA61+Y61+Z61+G61*10+H61/I61+J61*0.35</f>
        <v>72.293750000000003</v>
      </c>
    </row>
    <row r="62" spans="1:29" x14ac:dyDescent="0.2">
      <c r="A62" s="15">
        <v>47</v>
      </c>
      <c r="B62" s="21" t="s">
        <v>39</v>
      </c>
      <c r="C62" s="16" t="s">
        <v>29</v>
      </c>
      <c r="D62" s="26" t="s">
        <v>192</v>
      </c>
      <c r="E62" s="26" t="s">
        <v>193</v>
      </c>
      <c r="F62" s="26" t="s">
        <v>194</v>
      </c>
      <c r="G62" s="7">
        <v>6.96</v>
      </c>
      <c r="H62" s="8">
        <v>26</v>
      </c>
      <c r="I62" s="8">
        <v>32</v>
      </c>
      <c r="J62" s="25">
        <v>5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/>
      <c r="Y62" s="11"/>
      <c r="Z62" s="11"/>
      <c r="AA62" s="11"/>
      <c r="AB62" s="11"/>
      <c r="AC62" s="19">
        <f>SUM(K62:V62,)-X62-AB62+AA62+Y62+Z62+G62*10+H62/I62+J62*0.35</f>
        <v>72.262499999999989</v>
      </c>
    </row>
    <row r="63" spans="1:29" x14ac:dyDescent="0.2">
      <c r="A63" s="15">
        <v>48</v>
      </c>
      <c r="B63" s="21" t="s">
        <v>38</v>
      </c>
      <c r="C63" s="16" t="s">
        <v>34</v>
      </c>
      <c r="D63" s="17" t="s">
        <v>205</v>
      </c>
      <c r="E63" s="17" t="s">
        <v>114</v>
      </c>
      <c r="F63" s="17" t="s">
        <v>158</v>
      </c>
      <c r="G63" s="7">
        <v>6.47</v>
      </c>
      <c r="H63" s="8">
        <v>15</v>
      </c>
      <c r="I63" s="8">
        <v>16</v>
      </c>
      <c r="J63" s="25">
        <v>3</v>
      </c>
      <c r="K63" s="9"/>
      <c r="L63" s="18"/>
      <c r="M63" s="8"/>
      <c r="N63" s="8"/>
      <c r="O63" s="8"/>
      <c r="P63" s="8"/>
      <c r="Q63" s="8"/>
      <c r="R63" s="8"/>
      <c r="S63" s="8">
        <v>3</v>
      </c>
      <c r="T63" s="8"/>
      <c r="U63" s="8">
        <v>2</v>
      </c>
      <c r="V63" s="13">
        <v>0.5</v>
      </c>
      <c r="W63" s="12"/>
      <c r="X63" s="11"/>
      <c r="Y63" s="11"/>
      <c r="Z63" s="11"/>
      <c r="AA63" s="11"/>
      <c r="AB63" s="11"/>
      <c r="AC63" s="19">
        <f>SUM(K63:V63,)-X63-AB63+AA63+Y63+Z63+G63*10+H63/I63+J63*0.35</f>
        <v>72.1875</v>
      </c>
    </row>
    <row r="64" spans="1:29" x14ac:dyDescent="0.2">
      <c r="A64" s="15">
        <v>49</v>
      </c>
      <c r="B64" s="27"/>
      <c r="C64" s="27"/>
      <c r="D64" s="27" t="s">
        <v>91</v>
      </c>
      <c r="E64" s="27" t="s">
        <v>92</v>
      </c>
      <c r="F64" s="27" t="s">
        <v>93</v>
      </c>
      <c r="G64" s="7">
        <v>7</v>
      </c>
      <c r="H64" s="32">
        <v>8</v>
      </c>
      <c r="I64" s="32">
        <v>8</v>
      </c>
      <c r="J64" s="31">
        <v>2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>
        <v>0.1</v>
      </c>
      <c r="W64" s="32"/>
      <c r="X64" s="32"/>
      <c r="Y64" s="32"/>
      <c r="Z64" s="32"/>
      <c r="AA64" s="32"/>
      <c r="AB64" s="32"/>
      <c r="AC64" s="19">
        <f>SUM(K64:V64,)-X64-AB64+AA64+Y64+Z64+G64*10+H64/I64+J64*0.35</f>
        <v>71.8</v>
      </c>
    </row>
    <row r="65" spans="1:29" x14ac:dyDescent="0.2">
      <c r="A65" s="15">
        <v>50</v>
      </c>
      <c r="B65" s="21" t="s">
        <v>31</v>
      </c>
      <c r="C65" s="16">
        <v>5</v>
      </c>
      <c r="D65" s="17" t="s">
        <v>203</v>
      </c>
      <c r="E65" s="17" t="s">
        <v>72</v>
      </c>
      <c r="F65" s="17" t="s">
        <v>204</v>
      </c>
      <c r="G65" s="7">
        <v>7.03</v>
      </c>
      <c r="H65" s="8">
        <v>30</v>
      </c>
      <c r="I65" s="8">
        <v>32</v>
      </c>
      <c r="J65" s="25">
        <v>5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>
        <v>2</v>
      </c>
      <c r="Y65" s="11"/>
      <c r="Z65" s="11"/>
      <c r="AA65" s="11"/>
      <c r="AB65" s="11"/>
      <c r="AC65" s="19">
        <f>SUM(K65:V65,)-X65-AB65+AA65+Y65+Z65+G65*10+H65/I65+J65*0.35</f>
        <v>71.087499999999991</v>
      </c>
    </row>
    <row r="66" spans="1:29" x14ac:dyDescent="0.2">
      <c r="A66" s="15">
        <v>51</v>
      </c>
      <c r="B66" s="21" t="s">
        <v>42</v>
      </c>
      <c r="C66" s="16" t="s">
        <v>35</v>
      </c>
      <c r="D66" s="17" t="s">
        <v>120</v>
      </c>
      <c r="E66" s="17" t="s">
        <v>121</v>
      </c>
      <c r="F66" s="17" t="s">
        <v>122</v>
      </c>
      <c r="G66" s="7">
        <v>7.63</v>
      </c>
      <c r="H66" s="8">
        <v>24</v>
      </c>
      <c r="I66" s="8">
        <v>27</v>
      </c>
      <c r="J66" s="25">
        <v>4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0.2</v>
      </c>
      <c r="W66" s="12"/>
      <c r="X66" s="11">
        <v>8</v>
      </c>
      <c r="Y66" s="11"/>
      <c r="Z66" s="11"/>
      <c r="AA66" s="11"/>
      <c r="AB66" s="11"/>
      <c r="AC66" s="19">
        <f>SUM(K66:V66,)-X66-AB66+AA66+Y66+Z66+G66*10+H66/I66+J66*0.35</f>
        <v>70.788888888888891</v>
      </c>
    </row>
    <row r="67" spans="1:29" ht="13.5" thickBot="1" x14ac:dyDescent="0.25">
      <c r="A67" s="47">
        <v>52</v>
      </c>
      <c r="B67" s="36" t="s">
        <v>26</v>
      </c>
      <c r="C67" s="38" t="s">
        <v>29</v>
      </c>
      <c r="D67" s="48" t="s">
        <v>100</v>
      </c>
      <c r="E67" s="48" t="s">
        <v>89</v>
      </c>
      <c r="F67" s="48" t="s">
        <v>86</v>
      </c>
      <c r="G67" s="49">
        <v>6.99</v>
      </c>
      <c r="H67" s="50">
        <v>30</v>
      </c>
      <c r="I67" s="50">
        <v>32</v>
      </c>
      <c r="J67" s="51">
        <v>5</v>
      </c>
      <c r="K67" s="52"/>
      <c r="L67" s="53"/>
      <c r="M67" s="50"/>
      <c r="N67" s="50"/>
      <c r="O67" s="50"/>
      <c r="P67" s="50"/>
      <c r="Q67" s="50"/>
      <c r="R67" s="50"/>
      <c r="S67" s="50"/>
      <c r="T67" s="50"/>
      <c r="U67" s="50"/>
      <c r="V67" s="54">
        <v>0.1</v>
      </c>
      <c r="W67" s="55"/>
      <c r="X67" s="56">
        <v>2</v>
      </c>
      <c r="Y67" s="56"/>
      <c r="Z67" s="56"/>
      <c r="AA67" s="56"/>
      <c r="AB67" s="56"/>
      <c r="AC67" s="57">
        <f>SUM(K67:V67,)-X67-AB67+AA67+Y67+Z67+G67*10+H67/I67+J67*0.35</f>
        <v>70.6875</v>
      </c>
    </row>
    <row r="68" spans="1:29" ht="13.5" thickTop="1" x14ac:dyDescent="0.2">
      <c r="A68" s="58">
        <v>53</v>
      </c>
      <c r="B68" s="37" t="s">
        <v>37</v>
      </c>
      <c r="C68" s="39" t="s">
        <v>35</v>
      </c>
      <c r="D68" s="59" t="s">
        <v>213</v>
      </c>
      <c r="E68" s="59" t="s">
        <v>214</v>
      </c>
      <c r="F68" s="59" t="s">
        <v>200</v>
      </c>
      <c r="G68" s="60">
        <v>6.88</v>
      </c>
      <c r="H68" s="61">
        <v>8</v>
      </c>
      <c r="I68" s="61">
        <v>8</v>
      </c>
      <c r="J68" s="62">
        <v>2</v>
      </c>
      <c r="K68" s="63"/>
      <c r="L68" s="64"/>
      <c r="M68" s="61"/>
      <c r="N68" s="61"/>
      <c r="O68" s="61"/>
      <c r="P68" s="61"/>
      <c r="Q68" s="61"/>
      <c r="R68" s="61"/>
      <c r="S68" s="61"/>
      <c r="T68" s="61"/>
      <c r="U68" s="61"/>
      <c r="V68" s="65">
        <v>0.1</v>
      </c>
      <c r="W68" s="66"/>
      <c r="X68" s="67"/>
      <c r="Y68" s="67"/>
      <c r="Z68" s="67"/>
      <c r="AA68" s="67"/>
      <c r="AB68" s="67"/>
      <c r="AC68" s="68">
        <f>SUM(K68:V68,)-X68-AB68+AA68+Y68+Z68+G68*10+H68/I68+J68*0.35</f>
        <v>70.599999999999994</v>
      </c>
    </row>
    <row r="69" spans="1:29" x14ac:dyDescent="0.2">
      <c r="A69" s="15">
        <v>54</v>
      </c>
      <c r="B69" s="27"/>
      <c r="C69" s="27"/>
      <c r="D69" s="27" t="s">
        <v>179</v>
      </c>
      <c r="E69" s="27" t="s">
        <v>180</v>
      </c>
      <c r="F69" s="27" t="s">
        <v>181</v>
      </c>
      <c r="G69" s="7">
        <v>6.67</v>
      </c>
      <c r="H69" s="32">
        <v>6</v>
      </c>
      <c r="I69" s="32">
        <v>8</v>
      </c>
      <c r="J69" s="31">
        <v>2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2</v>
      </c>
      <c r="V69" s="32">
        <v>0.1</v>
      </c>
      <c r="W69" s="32"/>
      <c r="X69" s="32"/>
      <c r="Y69" s="32"/>
      <c r="Z69" s="32"/>
      <c r="AA69" s="32"/>
      <c r="AB69" s="32"/>
      <c r="AC69" s="19">
        <f>SUM(K69:V69,)-X69-AB69+AA69+Y69+Z69+G69*10+H69/I69+J69*0.35</f>
        <v>70.25</v>
      </c>
    </row>
    <row r="70" spans="1:29" x14ac:dyDescent="0.2">
      <c r="A70" s="15">
        <v>55</v>
      </c>
      <c r="B70" s="27"/>
      <c r="C70" s="27"/>
      <c r="D70" s="26" t="s">
        <v>177</v>
      </c>
      <c r="E70" s="28" t="s">
        <v>72</v>
      </c>
      <c r="F70" s="28" t="s">
        <v>140</v>
      </c>
      <c r="G70" s="31">
        <v>6.5</v>
      </c>
      <c r="H70" s="31">
        <v>6</v>
      </c>
      <c r="I70" s="31">
        <v>8</v>
      </c>
      <c r="J70" s="31">
        <v>2</v>
      </c>
      <c r="K70" s="32"/>
      <c r="L70" s="32"/>
      <c r="M70" s="32"/>
      <c r="N70" s="32"/>
      <c r="O70" s="32">
        <v>2</v>
      </c>
      <c r="P70" s="32"/>
      <c r="Q70" s="32"/>
      <c r="R70" s="32"/>
      <c r="S70" s="32"/>
      <c r="T70" s="32"/>
      <c r="U70" s="32"/>
      <c r="V70" s="32">
        <v>0.5</v>
      </c>
      <c r="W70" s="32"/>
      <c r="X70" s="32"/>
      <c r="Y70" s="32"/>
      <c r="Z70" s="32"/>
      <c r="AA70" s="32"/>
      <c r="AB70" s="32"/>
      <c r="AC70" s="19">
        <f>SUM(K70:V70,)-X70-AB70+AA70+Y70+Z70+G70*10+H70/I70+J70*0.35</f>
        <v>68.95</v>
      </c>
    </row>
    <row r="71" spans="1:29" x14ac:dyDescent="0.2">
      <c r="A71" s="15">
        <v>56</v>
      </c>
      <c r="B71" s="27"/>
      <c r="C71" s="27"/>
      <c r="D71" s="41" t="s">
        <v>215</v>
      </c>
      <c r="E71" s="27" t="s">
        <v>151</v>
      </c>
      <c r="F71" s="27" t="s">
        <v>185</v>
      </c>
      <c r="G71" s="32">
        <v>6.33</v>
      </c>
      <c r="H71" s="32">
        <v>6</v>
      </c>
      <c r="I71" s="32">
        <v>8</v>
      </c>
      <c r="J71" s="31">
        <v>2</v>
      </c>
      <c r="K71" s="32"/>
      <c r="L71" s="32"/>
      <c r="M71" s="32"/>
      <c r="N71" s="32"/>
      <c r="O71" s="32">
        <v>2</v>
      </c>
      <c r="P71" s="32"/>
      <c r="Q71" s="32"/>
      <c r="R71" s="32"/>
      <c r="S71" s="32"/>
      <c r="T71" s="32"/>
      <c r="U71" s="32">
        <v>2</v>
      </c>
      <c r="V71" s="32">
        <v>0.2</v>
      </c>
      <c r="W71" s="32"/>
      <c r="X71" s="32"/>
      <c r="Y71" s="32"/>
      <c r="Z71" s="32"/>
      <c r="AA71" s="32"/>
      <c r="AB71" s="32"/>
      <c r="AC71" s="19">
        <f>SUM(K71:V71,)-X71-AB71+AA71+Y71+Z71+G71*10+H71/I71+J71*0.35</f>
        <v>68.95</v>
      </c>
    </row>
    <row r="72" spans="1:29" x14ac:dyDescent="0.2">
      <c r="A72" s="15">
        <v>57</v>
      </c>
      <c r="B72" s="21" t="s">
        <v>43</v>
      </c>
      <c r="C72" s="16" t="s">
        <v>29</v>
      </c>
      <c r="D72" s="17" t="s">
        <v>80</v>
      </c>
      <c r="E72" s="17" t="s">
        <v>73</v>
      </c>
      <c r="F72" s="17" t="s">
        <v>81</v>
      </c>
      <c r="G72" s="7">
        <v>6.71</v>
      </c>
      <c r="H72" s="8">
        <v>7</v>
      </c>
      <c r="I72" s="8">
        <v>8</v>
      </c>
      <c r="J72" s="25">
        <v>2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>SUM(K72:V72,)-X72-AB72+AA72+Y72+Z72+G72*10+H72/I72+J72*0.35</f>
        <v>68.774999999999991</v>
      </c>
    </row>
    <row r="73" spans="1:29" x14ac:dyDescent="0.2">
      <c r="A73" s="15">
        <v>58</v>
      </c>
      <c r="B73" s="21" t="s">
        <v>49</v>
      </c>
      <c r="C73" s="16" t="s">
        <v>35</v>
      </c>
      <c r="D73" s="22" t="s">
        <v>91</v>
      </c>
      <c r="E73" s="22" t="s">
        <v>144</v>
      </c>
      <c r="F73" s="22" t="s">
        <v>145</v>
      </c>
      <c r="G73" s="7">
        <v>6.87</v>
      </c>
      <c r="H73" s="8">
        <v>15</v>
      </c>
      <c r="I73" s="8">
        <v>17</v>
      </c>
      <c r="J73" s="25">
        <v>3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0.1</v>
      </c>
      <c r="W73" s="12"/>
      <c r="X73" s="11">
        <v>2</v>
      </c>
      <c r="Y73" s="11"/>
      <c r="Z73" s="11"/>
      <c r="AA73" s="11"/>
      <c r="AB73" s="11"/>
      <c r="AC73" s="19">
        <f>SUM(K73:V73,)-X73-AB73+AA73+Y73+Z73+G73*10+H73/I73+J73*0.35</f>
        <v>68.732352941176458</v>
      </c>
    </row>
    <row r="74" spans="1:29" x14ac:dyDescent="0.2">
      <c r="A74" s="15">
        <v>59</v>
      </c>
      <c r="B74" s="21" t="s">
        <v>37</v>
      </c>
      <c r="C74" s="16" t="s">
        <v>27</v>
      </c>
      <c r="D74" s="17" t="s">
        <v>82</v>
      </c>
      <c r="E74" s="17" t="s">
        <v>155</v>
      </c>
      <c r="F74" s="17" t="s">
        <v>191</v>
      </c>
      <c r="G74" s="7">
        <v>6.82</v>
      </c>
      <c r="H74" s="8">
        <v>22</v>
      </c>
      <c r="I74" s="8">
        <v>26</v>
      </c>
      <c r="J74" s="25">
        <v>4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>
        <v>2</v>
      </c>
      <c r="Y74" s="11"/>
      <c r="Z74" s="11"/>
      <c r="AA74" s="11"/>
      <c r="AB74" s="11"/>
      <c r="AC74" s="19">
        <f>SUM(K74:V74,)-X74-AB74+AA74+Y74+Z74+G74*10+H74/I74+J74*0.35</f>
        <v>68.546153846153842</v>
      </c>
    </row>
    <row r="75" spans="1:29" x14ac:dyDescent="0.2">
      <c r="A75" s="15">
        <v>60</v>
      </c>
      <c r="B75" s="21" t="s">
        <v>26</v>
      </c>
      <c r="C75" s="16">
        <v>5</v>
      </c>
      <c r="D75" s="17" t="s">
        <v>141</v>
      </c>
      <c r="E75" s="17" t="s">
        <v>142</v>
      </c>
      <c r="F75" s="17" t="s">
        <v>143</v>
      </c>
      <c r="G75" s="7">
        <v>6.86</v>
      </c>
      <c r="H75" s="8">
        <v>14</v>
      </c>
      <c r="I75" s="8">
        <v>18</v>
      </c>
      <c r="J75" s="25">
        <v>3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>
        <v>2</v>
      </c>
      <c r="Y75" s="11"/>
      <c r="Z75" s="11"/>
      <c r="AA75" s="11"/>
      <c r="AB75" s="11"/>
      <c r="AC75" s="19">
        <f>SUM(K75:V75,)-X75-AB75+AA75+Y75+Z75+G75*10+H75/I75+J75*0.35</f>
        <v>68.527777777777771</v>
      </c>
    </row>
    <row r="76" spans="1:29" x14ac:dyDescent="0.2">
      <c r="A76" s="15">
        <v>61</v>
      </c>
      <c r="B76" s="21" t="s">
        <v>47</v>
      </c>
      <c r="C76" s="16" t="s">
        <v>29</v>
      </c>
      <c r="D76" s="17" t="s">
        <v>123</v>
      </c>
      <c r="E76" s="17" t="s">
        <v>124</v>
      </c>
      <c r="F76" s="17" t="s">
        <v>125</v>
      </c>
      <c r="G76" s="7">
        <v>6.79</v>
      </c>
      <c r="H76" s="8">
        <v>14</v>
      </c>
      <c r="I76" s="8">
        <v>17</v>
      </c>
      <c r="J76" s="25">
        <v>3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>
        <v>2</v>
      </c>
      <c r="Y76" s="11"/>
      <c r="Z76" s="11"/>
      <c r="AA76" s="11"/>
      <c r="AB76" s="11"/>
      <c r="AC76" s="19">
        <f>SUM(K76:V76,)-X76-AB76+AA76+Y76+Z76+G76*10+H76/I76+J76*0.35</f>
        <v>67.873529411764707</v>
      </c>
    </row>
    <row r="77" spans="1:29" x14ac:dyDescent="0.2">
      <c r="A77" s="15">
        <v>62</v>
      </c>
      <c r="B77" s="21" t="s">
        <v>51</v>
      </c>
      <c r="C77" s="16" t="s">
        <v>34</v>
      </c>
      <c r="D77" s="17" t="s">
        <v>107</v>
      </c>
      <c r="E77" s="17" t="s">
        <v>108</v>
      </c>
      <c r="F77" s="17" t="s">
        <v>109</v>
      </c>
      <c r="G77" s="7">
        <v>6.43</v>
      </c>
      <c r="H77" s="8">
        <v>7</v>
      </c>
      <c r="I77" s="8">
        <v>8</v>
      </c>
      <c r="J77" s="25">
        <v>2</v>
      </c>
      <c r="K77" s="9"/>
      <c r="L77" s="18"/>
      <c r="M77" s="8"/>
      <c r="N77" s="8"/>
      <c r="O77" s="8"/>
      <c r="P77" s="8"/>
      <c r="Q77" s="8"/>
      <c r="R77" s="8"/>
      <c r="S77" s="8"/>
      <c r="T77" s="8"/>
      <c r="U77" s="8"/>
      <c r="V77" s="13">
        <v>0.1</v>
      </c>
      <c r="W77" s="12"/>
      <c r="X77" s="11"/>
      <c r="Y77" s="11"/>
      <c r="Z77" s="11"/>
      <c r="AA77" s="11"/>
      <c r="AB77" s="11"/>
      <c r="AC77" s="19">
        <f>SUM(K77:V77,)-X77-AB77+AA77+Y77+Z77+G77*10+H77/I77+J77*0.35</f>
        <v>65.974999999999994</v>
      </c>
    </row>
    <row r="78" spans="1:29" x14ac:dyDescent="0.2">
      <c r="A78" s="15">
        <v>63</v>
      </c>
      <c r="B78" s="27"/>
      <c r="C78" s="27"/>
      <c r="D78" s="27" t="s">
        <v>138</v>
      </c>
      <c r="E78" s="27" t="s">
        <v>139</v>
      </c>
      <c r="F78" s="27" t="s">
        <v>140</v>
      </c>
      <c r="G78" s="7">
        <v>6.33</v>
      </c>
      <c r="H78" s="32">
        <v>8</v>
      </c>
      <c r="I78" s="32">
        <v>8</v>
      </c>
      <c r="J78" s="31">
        <v>2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>
        <v>0.2</v>
      </c>
      <c r="W78" s="32"/>
      <c r="X78" s="32"/>
      <c r="Y78" s="32"/>
      <c r="Z78" s="32"/>
      <c r="AA78" s="32"/>
      <c r="AB78" s="32"/>
      <c r="AC78" s="19">
        <f>SUM(K78:V78,)-X78-AB78+AA78+Y78+Z78+G78*10+H78/I78+J78*0.35</f>
        <v>65.2</v>
      </c>
    </row>
    <row r="79" spans="1:29" x14ac:dyDescent="0.2">
      <c r="A79" s="15">
        <v>64</v>
      </c>
      <c r="B79" s="21" t="s">
        <v>32</v>
      </c>
      <c r="C79" s="16">
        <v>5</v>
      </c>
      <c r="D79" s="17" t="s">
        <v>175</v>
      </c>
      <c r="E79" s="17" t="s">
        <v>176</v>
      </c>
      <c r="F79" s="17" t="s">
        <v>131</v>
      </c>
      <c r="G79" s="7">
        <v>6.97</v>
      </c>
      <c r="H79" s="8">
        <v>29</v>
      </c>
      <c r="I79" s="8">
        <v>32</v>
      </c>
      <c r="J79" s="25">
        <v>5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8</v>
      </c>
      <c r="Y79" s="11"/>
      <c r="Z79" s="11"/>
      <c r="AA79" s="11"/>
      <c r="AB79" s="11"/>
      <c r="AC79" s="19">
        <f>SUM(K79:V79,)-X79-AB79+AA79+Y79+Z79+G79*10+H79/I79+J79*0.35</f>
        <v>64.456250000000011</v>
      </c>
    </row>
    <row r="80" spans="1:29" ht="13.5" thickBot="1" x14ac:dyDescent="0.25">
      <c r="A80" s="15">
        <v>65</v>
      </c>
      <c r="B80" s="36" t="s">
        <v>36</v>
      </c>
      <c r="C80" s="38" t="s">
        <v>29</v>
      </c>
      <c r="D80" s="17" t="s">
        <v>187</v>
      </c>
      <c r="E80" s="17" t="s">
        <v>188</v>
      </c>
      <c r="F80" s="17" t="s">
        <v>166</v>
      </c>
      <c r="G80" s="7">
        <v>6.35</v>
      </c>
      <c r="H80" s="8">
        <v>28</v>
      </c>
      <c r="I80" s="8">
        <v>29</v>
      </c>
      <c r="J80" s="25">
        <v>4</v>
      </c>
      <c r="K80" s="9"/>
      <c r="L80" s="18"/>
      <c r="M80" s="8"/>
      <c r="N80" s="8"/>
      <c r="O80" s="8"/>
      <c r="P80" s="8"/>
      <c r="Q80" s="8"/>
      <c r="R80" s="8"/>
      <c r="S80" s="8"/>
      <c r="T80" s="8"/>
      <c r="U80" s="8"/>
      <c r="V80" s="13">
        <v>0.1</v>
      </c>
      <c r="W80" s="12"/>
      <c r="X80" s="11">
        <v>2</v>
      </c>
      <c r="Y80" s="11"/>
      <c r="Z80" s="11"/>
      <c r="AA80" s="11"/>
      <c r="AB80" s="11"/>
      <c r="AC80" s="19">
        <f>SUM(K80:V80,)-X80-AB80+AA80+Y80+Z80+G80*10+H80/I80+J80*0.35</f>
        <v>63.96551724137931</v>
      </c>
    </row>
    <row r="81" spans="1:29" ht="13.5" thickTop="1" x14ac:dyDescent="0.2">
      <c r="A81" s="15">
        <v>66</v>
      </c>
      <c r="B81" s="42"/>
      <c r="C81" s="42"/>
      <c r="D81" s="26" t="s">
        <v>132</v>
      </c>
      <c r="E81" s="28" t="s">
        <v>133</v>
      </c>
      <c r="F81" s="28" t="s">
        <v>134</v>
      </c>
      <c r="G81" s="33">
        <v>6.33</v>
      </c>
      <c r="H81" s="31">
        <v>15</v>
      </c>
      <c r="I81" s="31">
        <v>16</v>
      </c>
      <c r="J81" s="31">
        <v>3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>
        <v>0.2</v>
      </c>
      <c r="W81" s="32"/>
      <c r="X81" s="32">
        <v>2</v>
      </c>
      <c r="Y81" s="32"/>
      <c r="Z81" s="32"/>
      <c r="AA81" s="32"/>
      <c r="AB81" s="32"/>
      <c r="AC81" s="19">
        <f>SUM(K81:V81,)-X81-AB81+AA81+Y81+Z81+G81*10+H81/I81+J81*0.35</f>
        <v>63.487499999999997</v>
      </c>
    </row>
    <row r="82" spans="1:29" x14ac:dyDescent="0.2">
      <c r="A82" s="15">
        <v>67</v>
      </c>
      <c r="B82" s="21" t="s">
        <v>38</v>
      </c>
      <c r="C82" s="16" t="s">
        <v>29</v>
      </c>
      <c r="D82" s="17" t="s">
        <v>184</v>
      </c>
      <c r="E82" s="17" t="s">
        <v>176</v>
      </c>
      <c r="F82" s="17" t="s">
        <v>147</v>
      </c>
      <c r="G82" s="7">
        <v>6.17</v>
      </c>
      <c r="H82" s="8">
        <v>6</v>
      </c>
      <c r="I82" s="8">
        <v>8</v>
      </c>
      <c r="J82" s="25">
        <v>2</v>
      </c>
      <c r="K82" s="9"/>
      <c r="L82" s="18"/>
      <c r="M82" s="8"/>
      <c r="N82" s="8"/>
      <c r="O82" s="8"/>
      <c r="P82" s="8"/>
      <c r="Q82" s="8"/>
      <c r="R82" s="8"/>
      <c r="S82" s="8"/>
      <c r="T82" s="8"/>
      <c r="U82" s="8"/>
      <c r="V82" s="13">
        <v>0.2</v>
      </c>
      <c r="W82" s="12"/>
      <c r="X82" s="11"/>
      <c r="Y82" s="11"/>
      <c r="Z82" s="11"/>
      <c r="AA82" s="11"/>
      <c r="AB82" s="11"/>
      <c r="AC82" s="19">
        <f>SUM(K82:V82,)-X82-AB82+AA82+Y82+Z82+G82*10+H82/I82+J82*0.35</f>
        <v>63.350000000000009</v>
      </c>
    </row>
    <row r="83" spans="1:29" x14ac:dyDescent="0.2">
      <c r="A83" s="15">
        <v>68</v>
      </c>
      <c r="B83" s="21" t="s">
        <v>42</v>
      </c>
      <c r="C83" s="16" t="s">
        <v>29</v>
      </c>
      <c r="D83" s="17" t="s">
        <v>195</v>
      </c>
      <c r="E83" s="17" t="s">
        <v>196</v>
      </c>
      <c r="F83" s="17" t="s">
        <v>197</v>
      </c>
      <c r="G83" s="7">
        <v>6.77</v>
      </c>
      <c r="H83" s="8">
        <v>27</v>
      </c>
      <c r="I83" s="8">
        <v>30</v>
      </c>
      <c r="J83" s="25">
        <v>4</v>
      </c>
      <c r="K83" s="9"/>
      <c r="L83" s="18"/>
      <c r="M83" s="8"/>
      <c r="N83" s="8"/>
      <c r="O83" s="8"/>
      <c r="P83" s="8"/>
      <c r="Q83" s="8"/>
      <c r="R83" s="8"/>
      <c r="S83" s="8"/>
      <c r="T83" s="8"/>
      <c r="U83" s="8"/>
      <c r="V83" s="13">
        <v>0.1</v>
      </c>
      <c r="W83" s="12"/>
      <c r="X83" s="11">
        <v>8</v>
      </c>
      <c r="Y83" s="11"/>
      <c r="Z83" s="11"/>
      <c r="AA83" s="11"/>
      <c r="AB83" s="11"/>
      <c r="AC83" s="19">
        <f>SUM(K83:V83,)-X83-AB83+AA83+Y83+Z83+G83*10+H83/I83+J83*0.35</f>
        <v>62.099999999999987</v>
      </c>
    </row>
    <row r="84" spans="1:29" x14ac:dyDescent="0.2">
      <c r="J84"/>
    </row>
    <row r="85" spans="1:29" x14ac:dyDescent="0.2">
      <c r="J85"/>
      <c r="T85" t="s">
        <v>53</v>
      </c>
    </row>
    <row r="86" spans="1:29" x14ac:dyDescent="0.2">
      <c r="J86"/>
      <c r="T86" t="s">
        <v>54</v>
      </c>
    </row>
    <row r="87" spans="1:29" x14ac:dyDescent="0.2">
      <c r="J87"/>
      <c r="T87" s="40" t="s">
        <v>55</v>
      </c>
    </row>
    <row r="88" spans="1:29" x14ac:dyDescent="0.2">
      <c r="J88"/>
      <c r="T88" t="s">
        <v>56</v>
      </c>
      <c r="X88" s="35"/>
      <c r="Y88" s="35"/>
      <c r="Z88" s="35"/>
      <c r="AA88" s="35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  <row r="93" spans="1:29" x14ac:dyDescent="0.2">
      <c r="J93"/>
    </row>
    <row r="94" spans="1:29" x14ac:dyDescent="0.2">
      <c r="J94"/>
    </row>
  </sheetData>
  <sheetProtection insertRows="0" deleteRows="0" selectLockedCells="1" sort="0"/>
  <sortState xmlns:xlrd2="http://schemas.microsoft.com/office/spreadsheetml/2017/richdata2" ref="A16:AC83">
    <sortCondition descending="1" ref="AC83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2023-10-24T09:56:01Z</cp:lastPrinted>
  <dcterms:created xsi:type="dcterms:W3CDTF">2009-10-02T12:02:05Z</dcterms:created>
  <dcterms:modified xsi:type="dcterms:W3CDTF">2023-11-02T08:29:59Z</dcterms:modified>
</cp:coreProperties>
</file>