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D83AC312-2F7A-464F-AC1D-5618E5FBA0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9" i="1" l="1"/>
  <c r="AC72" i="1" l="1"/>
  <c r="AC40" i="1"/>
  <c r="AC38" i="1"/>
  <c r="AC69" i="1"/>
  <c r="AC68" i="1"/>
  <c r="AC33" i="1" l="1"/>
  <c r="AC46" i="1"/>
  <c r="AC37" i="1"/>
  <c r="AC70" i="1"/>
  <c r="AC63" i="1"/>
  <c r="AC49" i="1"/>
  <c r="AC30" i="1"/>
  <c r="AC26" i="1"/>
  <c r="AC35" i="1"/>
  <c r="AC17" i="1"/>
  <c r="AC27" i="1"/>
  <c r="AC58" i="1"/>
  <c r="AC22" i="1" l="1"/>
  <c r="AC67" i="1"/>
  <c r="AC20" i="1"/>
  <c r="AC64" i="1"/>
  <c r="AC28" i="1"/>
  <c r="AC34" i="1"/>
  <c r="AC59" i="1"/>
  <c r="AC71" i="1"/>
  <c r="AC54" i="1"/>
  <c r="AC42" i="1"/>
  <c r="AC50" i="1"/>
  <c r="AC55" i="1"/>
  <c r="AC23" i="1"/>
  <c r="AC66" i="1"/>
  <c r="AC25" i="1"/>
  <c r="AC16" i="1"/>
  <c r="AC31" i="1"/>
  <c r="AC39" i="1"/>
  <c r="AC18" i="1"/>
  <c r="AC44" i="1"/>
  <c r="AC24" i="1"/>
  <c r="AC73" i="1"/>
  <c r="AC51" i="1"/>
  <c r="AC48" i="1"/>
  <c r="AC62" i="1"/>
  <c r="AC36" i="1"/>
  <c r="AC32" i="1"/>
  <c r="AC45" i="1"/>
  <c r="AC56" i="1"/>
  <c r="AC60" i="1"/>
  <c r="AC41" i="1"/>
  <c r="AC47" i="1"/>
  <c r="AC65" i="1"/>
  <c r="AC52" i="1"/>
  <c r="AC53" i="1"/>
  <c r="AC43" i="1"/>
  <c r="AC57" i="1"/>
  <c r="AC21" i="1"/>
  <c r="AC29" i="1"/>
  <c r="AC61" i="1"/>
</calcChain>
</file>

<file path=xl/sharedStrings.xml><?xml version="1.0" encoding="utf-8"?>
<sst xmlns="http://schemas.openxmlformats.org/spreadsheetml/2006/main" count="289" uniqueCount="204">
  <si>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</si>
  <si>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</si>
  <si>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</si>
  <si>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</si>
  <si>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</si>
  <si>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</si>
  <si>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</si>
  <si>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</si>
  <si>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</si>
  <si>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</si>
  <si>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</si>
  <si>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</si>
  <si>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</si>
  <si>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</si>
  <si>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</si>
  <si>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</si>
  <si>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</si>
  <si>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</si>
  <si>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</si>
  <si>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</si>
  <si>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</si>
  <si>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</si>
  <si>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</si>
  <si>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</si>
  <si>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</si>
  <si>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</si>
  <si>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</si>
  <si>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</si>
  <si>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</si>
  <si>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</si>
  <si>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</si>
  <si>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</si>
  <si>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</si>
  <si>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</si>
  <si>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</si>
  <si>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</si>
  <si>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</si>
  <si>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</si>
  <si>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</si>
  <si>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</si>
  <si>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</si>
  <si>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</si>
  <si>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</si>
  <si>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</si>
  <si>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</si>
  <si>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</si>
  <si>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</si>
  <si>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</si>
  <si>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</si>
  <si>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</si>
  <si>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</si>
  <si>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</si>
  <si>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</si>
  <si>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</si>
  <si>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</si>
  <si>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</si>
  <si>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ХРВАЋАНИН</t>
  </si>
  <si>
    <t>МИОДРАГ</t>
  </si>
  <si>
    <t>МИЛАНА</t>
  </si>
  <si>
    <t>ЛЕТИЋ</t>
  </si>
  <si>
    <t>ДАНЕ</t>
  </si>
  <si>
    <t>ИВАНА</t>
  </si>
  <si>
    <t>ИВАНОВИЋ</t>
  </si>
  <si>
    <t>САВО</t>
  </si>
  <si>
    <t>АЛЕКСАНДРА</t>
  </si>
  <si>
    <t>БОРИЋ</t>
  </si>
  <si>
    <t>ВЕРА</t>
  </si>
  <si>
    <t>КРИСТИЈАНА</t>
  </si>
  <si>
    <t>МИШИЋ</t>
  </si>
  <si>
    <t>МИЛАН</t>
  </si>
  <si>
    <t>ГОРДАНА</t>
  </si>
  <si>
    <t>СТОЛИЦА</t>
  </si>
  <si>
    <t>МИЛОВАН</t>
  </si>
  <si>
    <t>МАРИЈА</t>
  </si>
  <si>
    <t>ЈОКАНОВИЋ</t>
  </si>
  <si>
    <t>МИРОСЛАВ</t>
  </si>
  <si>
    <t>АНИЦА</t>
  </si>
  <si>
    <t>ВАСИЉЕВИЋ</t>
  </si>
  <si>
    <t>ПРЕДРАГ</t>
  </si>
  <si>
    <t>АНДРЕЈ</t>
  </si>
  <si>
    <t>ДИМИТРИЈЕВИЋ</t>
  </si>
  <si>
    <t>СЛАВИША</t>
  </si>
  <si>
    <t>АНЂЕЛА</t>
  </si>
  <si>
    <t>МИЉАТОВИЋ</t>
  </si>
  <si>
    <t>МИЛОРАД</t>
  </si>
  <si>
    <t>НЕВЕН</t>
  </si>
  <si>
    <t>ЈОВИЧИЋ</t>
  </si>
  <si>
    <t>ЕЛЕНА</t>
  </si>
  <si>
    <t>НИКОЛИНА</t>
  </si>
  <si>
    <t>ЗОРАН</t>
  </si>
  <si>
    <t>ТЕОДОСИЋ</t>
  </si>
  <si>
    <t>ЂУРИЦА</t>
  </si>
  <si>
    <t>ЗДРАВКА</t>
  </si>
  <si>
    <t>ЈОВАНА</t>
  </si>
  <si>
    <t>ДАМЈАНОВИЋ</t>
  </si>
  <si>
    <t>ВУЈАДИН</t>
  </si>
  <si>
    <t>БИЉАНА</t>
  </si>
  <si>
    <t>БЛАГОЈЕВИЋ</t>
  </si>
  <si>
    <t>ГОРАН</t>
  </si>
  <si>
    <t>МИЛАШИНОВИЋ</t>
  </si>
  <si>
    <t>МЛАДЕН</t>
  </si>
  <si>
    <t>ВРУЋИНИЋ</t>
  </si>
  <si>
    <t>БОЈАН</t>
  </si>
  <si>
    <t>ДЕЈАН</t>
  </si>
  <si>
    <t>ДАБИЋ</t>
  </si>
  <si>
    <t>ВИДОВИЋ</t>
  </si>
  <si>
    <t>НОВАК</t>
  </si>
  <si>
    <t>ЖЕЉКА</t>
  </si>
  <si>
    <t>ВУКОВИЋ</t>
  </si>
  <si>
    <t>МИЉАНА</t>
  </si>
  <si>
    <t>ПЕТАР</t>
  </si>
  <si>
    <t>УЉАР</t>
  </si>
  <si>
    <t>РАДИСЛАВ</t>
  </si>
  <si>
    <t>ЈЕЛЕНА</t>
  </si>
  <si>
    <t>КУЗМАН</t>
  </si>
  <si>
    <t>МЛАДИНКО</t>
  </si>
  <si>
    <t>ТОМИЋ</t>
  </si>
  <si>
    <t>БОРИСЛАВ</t>
  </si>
  <si>
    <t>ДАЈАНА</t>
  </si>
  <si>
    <t>ДРАЖЕНКО</t>
  </si>
  <si>
    <t>ЂУКИЋ</t>
  </si>
  <si>
    <t>БАБИЋ</t>
  </si>
  <si>
    <t>ДРАГАН</t>
  </si>
  <si>
    <t>ГОРАНА</t>
  </si>
  <si>
    <t>ЋУРЧИЈА</t>
  </si>
  <si>
    <t>ВЛАДИМИР</t>
  </si>
  <si>
    <t>АНАСТАСИЈА</t>
  </si>
  <si>
    <t>МОСТАРАЦ</t>
  </si>
  <si>
    <t>СТИПО</t>
  </si>
  <si>
    <t>ПЕТРА</t>
  </si>
  <si>
    <t>БРАНКО</t>
  </si>
  <si>
    <t>КОВАЧЕВИЋ</t>
  </si>
  <si>
    <t>МАРИНКО</t>
  </si>
  <si>
    <t>БОЈАНА</t>
  </si>
  <si>
    <t>ЛУКАЧ</t>
  </si>
  <si>
    <t>ДУБРАВКА</t>
  </si>
  <si>
    <t>ЈУЛИЈА</t>
  </si>
  <si>
    <t>ШИПОВАЦ</t>
  </si>
  <si>
    <t>БЛАЖО</t>
  </si>
  <si>
    <t>ГЕОРГИНА</t>
  </si>
  <si>
    <t>НЕШИЋ</t>
  </si>
  <si>
    <t>ЈОТАНОВИЋ</t>
  </si>
  <si>
    <t>ДАРКО</t>
  </si>
  <si>
    <t>АНДРЕА</t>
  </si>
  <si>
    <t>ЕРЦЕГ</t>
  </si>
  <si>
    <t>ТАТЈАНА</t>
  </si>
  <si>
    <t>БОРИС</t>
  </si>
  <si>
    <t>БИЛИЋ</t>
  </si>
  <si>
    <t>МИЋО</t>
  </si>
  <si>
    <t>ПЕТКОВИЋ</t>
  </si>
  <si>
    <t>ВИРЏИНИЈА</t>
  </si>
  <si>
    <t>БАЊАЦ</t>
  </si>
  <si>
    <t>ДУШКА</t>
  </si>
  <si>
    <t>ШАБИЋ</t>
  </si>
  <si>
    <t>НЕНАД</t>
  </si>
  <si>
    <t>ИРИНА</t>
  </si>
  <si>
    <t>ЈАНКОВИЋ</t>
  </si>
  <si>
    <t>ЗЛАТКО</t>
  </si>
  <si>
    <t>ЈУКИЋ</t>
  </si>
  <si>
    <t>ИСИДОРА</t>
  </si>
  <si>
    <t>ГОРДОН</t>
  </si>
  <si>
    <t>ПОПАДИЋ</t>
  </si>
  <si>
    <t>ТИЈАНА</t>
  </si>
  <si>
    <t>ПОЛИЋ</t>
  </si>
  <si>
    <t>БУДИМИР</t>
  </si>
  <si>
    <t>МИЛИЦА</t>
  </si>
  <si>
    <t>РАДУЛОВИЋ</t>
  </si>
  <si>
    <t>ОБРАД</t>
  </si>
  <si>
    <t>ТАЊА</t>
  </si>
  <si>
    <t>ШУШИЋ</t>
  </si>
  <si>
    <t>БРАНИСЛАВ</t>
  </si>
  <si>
    <t>МИШЕЛА</t>
  </si>
  <si>
    <t>АРСЕНИЋ</t>
  </si>
  <si>
    <t>ИГОР</t>
  </si>
  <si>
    <t>ЕМИЛИЈА</t>
  </si>
  <si>
    <t>КАУРИН</t>
  </si>
  <si>
    <t>БРАНКА</t>
  </si>
  <si>
    <t>НОЕМЕР</t>
  </si>
  <si>
    <t>РОБЕРТ</t>
  </si>
  <si>
    <t>ЛЕОНИЕ МАРИА</t>
  </si>
  <si>
    <t>ШИМИЋ</t>
  </si>
  <si>
    <t>ИВА</t>
  </si>
  <si>
    <t>ЈЕВИЋ</t>
  </si>
  <si>
    <t>ДРАГИЦА</t>
  </si>
  <si>
    <t>КУЗМАНОВИЋ</t>
  </si>
  <si>
    <t>БОЖО</t>
  </si>
  <si>
    <t>МИКИЋ</t>
  </si>
  <si>
    <t>САЊА</t>
  </si>
  <si>
    <t>ЦВИЈИЋ</t>
  </si>
  <si>
    <t>НЕВЕНА</t>
  </si>
  <si>
    <t>ЕРИЋ</t>
  </si>
  <si>
    <t>ЈЕРКО</t>
  </si>
  <si>
    <t>ЈЕФТИЋ</t>
  </si>
  <si>
    <t>МИЛЕ</t>
  </si>
  <si>
    <t>ЂУРЂИЦА</t>
  </si>
  <si>
    <t>ЛУКИЋ</t>
  </si>
  <si>
    <t>ДРАГО</t>
  </si>
  <si>
    <t>ОГЊЕН</t>
  </si>
  <si>
    <t>ПОПОВИЋ</t>
  </si>
  <si>
    <t>ДУШКО</t>
  </si>
  <si>
    <t>САМАРЏИЋ</t>
  </si>
  <si>
    <t>РАДЕНКО</t>
  </si>
  <si>
    <t>ЗВАНИЧНА РАНГ ЛИСТА ЗА СТУДЕНТЕ ФИЛОЛОШКОГ ФАКУЛТЕТА, ВИШИХ ГОДИНА СТУДИЈА
КОЈИ КОНКУРИШУ ЗА СМЈЕШТАЈ У АКАДЕМСКОЈ 2023/24. ГОДИНИ</t>
  </si>
  <si>
    <t>РЕПУБЛИКА СРПСКА
ЈУ СТУДЕНТСКИ ЦЕНТАР
''НИКОЛА ТЕСЛА''
БАЊА ЛУКА
www.scnikolatesla.com
Дана, 02.11.2023.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</si>
</sst>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49" fontId="5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5" xfId="0" applyFont="1" applyFill="1" applyBorder="1"/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4"/>
  <sheetViews>
    <sheetView tabSelected="1" zoomScale="110" zoomScaleNormal="110" zoomScalePageLayoutView="98" workbookViewId="0">
      <selection activeCell="A8" sqref="A8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6.28515625" customWidth="1"/>
    <col min="7" max="7" width="6.28515625" customWidth="1"/>
    <col min="8" max="8" width="3.28515625" bestFit="1" customWidth="1"/>
    <col min="9" max="9" width="4" bestFit="1" customWidth="1"/>
    <col min="10" max="10" width="3.85546875" style="31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63" t="s">
        <v>203</v>
      </c>
      <c r="B1" s="63"/>
      <c r="C1" s="64"/>
      <c r="D1" s="64"/>
      <c r="E1" s="64"/>
    </row>
    <row r="2" spans="1:29" ht="12.75" customHeight="1" x14ac:dyDescent="0.2">
      <c r="A2" s="64"/>
      <c r="B2" s="64"/>
      <c r="C2" s="64"/>
      <c r="D2" s="64"/>
      <c r="E2" s="64"/>
    </row>
    <row r="3" spans="1:29" ht="12.75" customHeight="1" x14ac:dyDescent="0.2">
      <c r="A3" s="64"/>
      <c r="B3" s="64"/>
      <c r="C3" s="64"/>
      <c r="D3" s="64"/>
      <c r="E3" s="64"/>
    </row>
    <row r="4" spans="1:29" ht="12.75" customHeight="1" x14ac:dyDescent="0.2">
      <c r="A4" s="64"/>
      <c r="B4" s="64"/>
      <c r="C4" s="64"/>
      <c r="D4" s="64"/>
      <c r="E4" s="64"/>
    </row>
    <row r="5" spans="1:29" ht="12.75" customHeight="1" x14ac:dyDescent="0.2">
      <c r="A5" s="64"/>
      <c r="B5" s="64"/>
      <c r="C5" s="64"/>
      <c r="D5" s="64"/>
      <c r="E5" s="64"/>
    </row>
    <row r="6" spans="1:29" x14ac:dyDescent="0.2">
      <c r="A6" s="65"/>
      <c r="B6" s="65"/>
      <c r="C6" s="65"/>
      <c r="D6" s="65"/>
      <c r="E6" s="65"/>
    </row>
    <row r="7" spans="1:29" ht="18.75" customHeight="1" x14ac:dyDescent="0.2">
      <c r="A7" s="65"/>
      <c r="B7" s="65"/>
      <c r="C7" s="65"/>
      <c r="D7" s="65"/>
      <c r="E7" s="65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66"/>
      <c r="D9" s="66"/>
      <c r="E9" s="66"/>
    </row>
    <row r="10" spans="1:29" ht="17.25" customHeight="1" x14ac:dyDescent="0.2">
      <c r="C10" s="67" t="s">
        <v>202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29" ht="17.25" customHeight="1" x14ac:dyDescent="0.2"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29" ht="17.25" customHeight="1" x14ac:dyDescent="0.2"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29" ht="14.25" customHeight="1" x14ac:dyDescent="0.2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26</v>
      </c>
      <c r="C16" s="16">
        <v>5</v>
      </c>
      <c r="D16" s="17" t="s">
        <v>137</v>
      </c>
      <c r="E16" s="17" t="s">
        <v>138</v>
      </c>
      <c r="F16" s="17" t="s">
        <v>139</v>
      </c>
      <c r="G16" s="7">
        <v>9.9600000000000009</v>
      </c>
      <c r="H16" s="8">
        <v>28</v>
      </c>
      <c r="I16" s="8">
        <v>28</v>
      </c>
      <c r="J16" s="33">
        <v>3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>
        <v>2</v>
      </c>
      <c r="V16" s="13">
        <v>0.5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104.15</v>
      </c>
    </row>
    <row r="17" spans="1:29" x14ac:dyDescent="0.2">
      <c r="A17" s="15">
        <v>2</v>
      </c>
      <c r="B17" s="36"/>
      <c r="C17" s="36"/>
      <c r="D17" s="36" t="s">
        <v>180</v>
      </c>
      <c r="E17" s="36" t="s">
        <v>98</v>
      </c>
      <c r="F17" s="36" t="s">
        <v>181</v>
      </c>
      <c r="G17" s="7">
        <v>9.75</v>
      </c>
      <c r="H17" s="41">
        <v>36</v>
      </c>
      <c r="I17" s="41">
        <v>38</v>
      </c>
      <c r="J17" s="40">
        <v>4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>
        <v>0.5</v>
      </c>
      <c r="W17" s="41"/>
      <c r="X17" s="41"/>
      <c r="Y17" s="41">
        <v>2</v>
      </c>
      <c r="Z17" s="41"/>
      <c r="AA17" s="41"/>
      <c r="AB17" s="41"/>
      <c r="AC17" s="19">
        <f>SUM(K17:V17,)-X17-AB17+AA17+Y17+Z17+G17*10+H17/I17+J17*0.35</f>
        <v>102.34736842105264</v>
      </c>
    </row>
    <row r="18" spans="1:29" x14ac:dyDescent="0.2">
      <c r="A18" s="15">
        <v>3</v>
      </c>
      <c r="B18" s="28" t="s">
        <v>37</v>
      </c>
      <c r="C18" s="16" t="s">
        <v>27</v>
      </c>
      <c r="D18" s="17" t="s">
        <v>198</v>
      </c>
      <c r="E18" s="17" t="s">
        <v>199</v>
      </c>
      <c r="F18" s="17" t="s">
        <v>165</v>
      </c>
      <c r="G18" s="7">
        <v>9.82</v>
      </c>
      <c r="H18" s="8">
        <v>28</v>
      </c>
      <c r="I18" s="8">
        <v>28</v>
      </c>
      <c r="J18" s="33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100.35</v>
      </c>
    </row>
    <row r="19" spans="1:29" x14ac:dyDescent="0.2">
      <c r="A19" s="15">
        <v>4</v>
      </c>
      <c r="B19" s="28" t="s">
        <v>51</v>
      </c>
      <c r="C19" s="16" t="s">
        <v>34</v>
      </c>
      <c r="D19" s="17" t="s">
        <v>108</v>
      </c>
      <c r="E19" s="17" t="s">
        <v>84</v>
      </c>
      <c r="F19" s="17" t="s">
        <v>109</v>
      </c>
      <c r="G19" s="7">
        <v>9.2200000000000006</v>
      </c>
      <c r="H19" s="8">
        <v>45</v>
      </c>
      <c r="I19" s="8">
        <v>52</v>
      </c>
      <c r="J19" s="33">
        <v>5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>
        <v>2</v>
      </c>
      <c r="V19" s="13">
        <v>0.5</v>
      </c>
      <c r="W19" s="12"/>
      <c r="X19" s="11"/>
      <c r="Y19" s="11">
        <v>2</v>
      </c>
      <c r="Z19" s="11"/>
      <c r="AA19" s="11"/>
      <c r="AB19" s="11"/>
      <c r="AC19" s="19">
        <f>SUM(K19:V19,)-X19-AB19+AA19+Y19+Z19+G19*10+H19/I19+J19*0.35</f>
        <v>99.315384615384616</v>
      </c>
    </row>
    <row r="20" spans="1:29" x14ac:dyDescent="0.2">
      <c r="A20" s="15">
        <v>5</v>
      </c>
      <c r="B20" s="28" t="s">
        <v>41</v>
      </c>
      <c r="C20" s="16" t="s">
        <v>29</v>
      </c>
      <c r="D20" s="39" t="s">
        <v>141</v>
      </c>
      <c r="E20" s="39" t="s">
        <v>142</v>
      </c>
      <c r="F20" s="39" t="s">
        <v>143</v>
      </c>
      <c r="G20" s="7">
        <v>9.68</v>
      </c>
      <c r="H20" s="8">
        <v>40</v>
      </c>
      <c r="I20" s="8">
        <v>42</v>
      </c>
      <c r="J20" s="33">
        <v>4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0.1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99.252380952380946</v>
      </c>
    </row>
    <row r="21" spans="1:29" x14ac:dyDescent="0.2">
      <c r="A21" s="15">
        <v>6</v>
      </c>
      <c r="B21" s="28" t="s">
        <v>30</v>
      </c>
      <c r="C21" s="16">
        <v>5</v>
      </c>
      <c r="D21" s="35" t="s">
        <v>83</v>
      </c>
      <c r="E21" s="35" t="s">
        <v>84</v>
      </c>
      <c r="F21" s="35" t="s">
        <v>85</v>
      </c>
      <c r="G21" s="7">
        <v>9.67</v>
      </c>
      <c r="H21" s="8">
        <v>42</v>
      </c>
      <c r="I21" s="8">
        <v>42</v>
      </c>
      <c r="J21" s="33">
        <v>4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99.2</v>
      </c>
    </row>
    <row r="22" spans="1:29" x14ac:dyDescent="0.2">
      <c r="A22" s="15">
        <v>7</v>
      </c>
      <c r="B22" s="28" t="s">
        <v>42</v>
      </c>
      <c r="C22" s="16" t="s">
        <v>35</v>
      </c>
      <c r="D22" s="17" t="s">
        <v>121</v>
      </c>
      <c r="E22" s="17" t="s">
        <v>122</v>
      </c>
      <c r="F22" s="17" t="s">
        <v>123</v>
      </c>
      <c r="G22" s="7">
        <v>9.65</v>
      </c>
      <c r="H22" s="8">
        <v>34</v>
      </c>
      <c r="I22" s="8">
        <v>34</v>
      </c>
      <c r="J22" s="33">
        <v>4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0.1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99</v>
      </c>
    </row>
    <row r="23" spans="1:29" x14ac:dyDescent="0.2">
      <c r="A23" s="15">
        <v>8</v>
      </c>
      <c r="B23" s="29" t="s">
        <v>31</v>
      </c>
      <c r="C23" s="20" t="s">
        <v>29</v>
      </c>
      <c r="D23" s="32" t="s">
        <v>59</v>
      </c>
      <c r="E23" s="32" t="s">
        <v>60</v>
      </c>
      <c r="F23" s="32" t="s">
        <v>61</v>
      </c>
      <c r="G23" s="21">
        <v>9.5</v>
      </c>
      <c r="H23" s="22">
        <v>12</v>
      </c>
      <c r="I23" s="22">
        <v>12</v>
      </c>
      <c r="J23" s="34">
        <v>2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>
        <v>2</v>
      </c>
      <c r="V23" s="24">
        <v>0.1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98.8</v>
      </c>
    </row>
    <row r="24" spans="1:29" x14ac:dyDescent="0.2">
      <c r="A24" s="15">
        <v>9</v>
      </c>
      <c r="B24" s="28" t="s">
        <v>37</v>
      </c>
      <c r="C24" s="16">
        <v>39</v>
      </c>
      <c r="D24" s="17" t="s">
        <v>163</v>
      </c>
      <c r="E24" s="17" t="s">
        <v>164</v>
      </c>
      <c r="F24" s="17" t="s">
        <v>165</v>
      </c>
      <c r="G24" s="7">
        <v>9.5399999999999991</v>
      </c>
      <c r="H24" s="8">
        <v>39</v>
      </c>
      <c r="I24" s="8">
        <v>44</v>
      </c>
      <c r="J24" s="33">
        <v>5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0.2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98.236363636363635</v>
      </c>
    </row>
    <row r="25" spans="1:29" x14ac:dyDescent="0.2">
      <c r="A25" s="15">
        <v>10</v>
      </c>
      <c r="B25" s="28" t="s">
        <v>28</v>
      </c>
      <c r="C25" s="16">
        <v>5</v>
      </c>
      <c r="D25" s="17" t="s">
        <v>114</v>
      </c>
      <c r="E25" s="17" t="s">
        <v>115</v>
      </c>
      <c r="F25" s="17" t="s">
        <v>73</v>
      </c>
      <c r="G25" s="7">
        <v>8.7799999999999994</v>
      </c>
      <c r="H25" s="8">
        <v>23</v>
      </c>
      <c r="I25" s="8">
        <v>24</v>
      </c>
      <c r="J25" s="33">
        <v>3</v>
      </c>
      <c r="K25" s="9"/>
      <c r="L25" s="18"/>
      <c r="M25" s="8"/>
      <c r="N25" s="8"/>
      <c r="O25" s="8"/>
      <c r="P25" s="8"/>
      <c r="Q25" s="8"/>
      <c r="R25" s="8"/>
      <c r="S25" s="8"/>
      <c r="T25" s="8">
        <v>5</v>
      </c>
      <c r="U25" s="8"/>
      <c r="V25" s="13">
        <v>0.1</v>
      </c>
      <c r="W25" s="12"/>
      <c r="X25" s="11"/>
      <c r="Y25" s="11"/>
      <c r="Z25" s="11"/>
      <c r="AA25" s="11">
        <v>3</v>
      </c>
      <c r="AB25" s="11"/>
      <c r="AC25" s="19">
        <f>SUM(K25:V25,)-X25-AB25+AA25+Y25+Z25+G25*10+H25/I25+J25*0.35</f>
        <v>97.908333333333317</v>
      </c>
    </row>
    <row r="26" spans="1:29" x14ac:dyDescent="0.2">
      <c r="A26" s="15">
        <v>11</v>
      </c>
      <c r="B26" s="36"/>
      <c r="C26" s="36"/>
      <c r="D26" s="36" t="s">
        <v>62</v>
      </c>
      <c r="E26" s="36" t="s">
        <v>63</v>
      </c>
      <c r="F26" s="36" t="s">
        <v>64</v>
      </c>
      <c r="G26" s="7">
        <v>9.27</v>
      </c>
      <c r="H26" s="41">
        <v>11</v>
      </c>
      <c r="I26" s="41">
        <v>11</v>
      </c>
      <c r="J26" s="40">
        <v>2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>
        <v>0.2</v>
      </c>
      <c r="W26" s="41"/>
      <c r="X26" s="41"/>
      <c r="Y26" s="41"/>
      <c r="Z26" s="41"/>
      <c r="AA26" s="41">
        <v>3</v>
      </c>
      <c r="AB26" s="41"/>
      <c r="AC26" s="19">
        <f>SUM(K26:V26,)-X26-AB26+AA26+Y26+Z26+G26*10+H26/I26+J26*0.35</f>
        <v>97.6</v>
      </c>
    </row>
    <row r="27" spans="1:29" x14ac:dyDescent="0.2">
      <c r="A27" s="15">
        <v>12</v>
      </c>
      <c r="B27" s="36"/>
      <c r="C27" s="36"/>
      <c r="D27" s="36" t="s">
        <v>99</v>
      </c>
      <c r="E27" s="36" t="s">
        <v>100</v>
      </c>
      <c r="F27" s="36" t="s">
        <v>82</v>
      </c>
      <c r="G27" s="41">
        <v>9.27</v>
      </c>
      <c r="H27" s="41">
        <v>22</v>
      </c>
      <c r="I27" s="41">
        <v>22</v>
      </c>
      <c r="J27" s="40">
        <v>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>
        <v>2</v>
      </c>
      <c r="V27" s="41">
        <v>0.1</v>
      </c>
      <c r="W27" s="41"/>
      <c r="X27" s="41"/>
      <c r="Y27" s="41"/>
      <c r="Z27" s="41"/>
      <c r="AA27" s="41"/>
      <c r="AB27" s="41"/>
      <c r="AC27" s="19">
        <f>SUM(K27:V27,)-X27-AB27+AA27+Y27+Z27+G27*10+H27/I27+J27*0.35</f>
        <v>96.84999999999998</v>
      </c>
    </row>
    <row r="28" spans="1:29" x14ac:dyDescent="0.2">
      <c r="A28" s="15">
        <v>13</v>
      </c>
      <c r="B28" s="28" t="s">
        <v>32</v>
      </c>
      <c r="C28" s="16">
        <v>3</v>
      </c>
      <c r="D28" s="17" t="s">
        <v>111</v>
      </c>
      <c r="E28" s="17" t="s">
        <v>112</v>
      </c>
      <c r="F28" s="17" t="s">
        <v>113</v>
      </c>
      <c r="G28" s="7">
        <v>9.17</v>
      </c>
      <c r="H28" s="8">
        <v>24</v>
      </c>
      <c r="I28" s="8">
        <v>24</v>
      </c>
      <c r="J28" s="33">
        <v>3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>
        <v>2</v>
      </c>
      <c r="V28" s="13">
        <v>0.5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96.25</v>
      </c>
    </row>
    <row r="29" spans="1:29" x14ac:dyDescent="0.2">
      <c r="A29" s="15">
        <v>14</v>
      </c>
      <c r="B29" s="28" t="s">
        <v>40</v>
      </c>
      <c r="C29" s="16" t="s">
        <v>34</v>
      </c>
      <c r="D29" s="17" t="s">
        <v>108</v>
      </c>
      <c r="E29" s="17" t="s">
        <v>102</v>
      </c>
      <c r="F29" s="17" t="s">
        <v>82</v>
      </c>
      <c r="G29" s="7">
        <v>9.3800000000000008</v>
      </c>
      <c r="H29" s="8">
        <v>13</v>
      </c>
      <c r="I29" s="8">
        <v>13</v>
      </c>
      <c r="J29" s="33">
        <v>2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0.5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96.000000000000014</v>
      </c>
    </row>
    <row r="30" spans="1:29" x14ac:dyDescent="0.2">
      <c r="A30" s="15">
        <v>15</v>
      </c>
      <c r="B30" s="36"/>
      <c r="C30" s="36"/>
      <c r="D30" s="47" t="s">
        <v>186</v>
      </c>
      <c r="E30" s="47" t="s">
        <v>89</v>
      </c>
      <c r="F30" s="47" t="s">
        <v>187</v>
      </c>
      <c r="G30" s="41">
        <v>9.33</v>
      </c>
      <c r="H30" s="41">
        <v>39</v>
      </c>
      <c r="I30" s="41">
        <v>42</v>
      </c>
      <c r="J30" s="40">
        <v>4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>
        <v>0.1</v>
      </c>
      <c r="W30" s="41"/>
      <c r="X30" s="41"/>
      <c r="Y30" s="41"/>
      <c r="Z30" s="41"/>
      <c r="AA30" s="41"/>
      <c r="AB30" s="41"/>
      <c r="AC30" s="19">
        <f>SUM(K30:V30,)-X30-AB30+AA30+Y30+Z30+G30*10+H30/I30+J30*0.35</f>
        <v>95.728571428571428</v>
      </c>
    </row>
    <row r="31" spans="1:29" x14ac:dyDescent="0.2">
      <c r="A31" s="15">
        <v>16</v>
      </c>
      <c r="B31" s="28" t="s">
        <v>31</v>
      </c>
      <c r="C31" s="16">
        <v>39</v>
      </c>
      <c r="D31" s="17" t="s">
        <v>144</v>
      </c>
      <c r="E31" s="17" t="s">
        <v>145</v>
      </c>
      <c r="F31" s="17" t="s">
        <v>146</v>
      </c>
      <c r="G31" s="7">
        <v>9.09</v>
      </c>
      <c r="H31" s="8">
        <v>11</v>
      </c>
      <c r="I31" s="8">
        <v>12</v>
      </c>
      <c r="J31" s="33">
        <v>2</v>
      </c>
      <c r="K31" s="9"/>
      <c r="L31" s="18"/>
      <c r="M31" s="8"/>
      <c r="N31" s="8"/>
      <c r="O31" s="8">
        <v>2</v>
      </c>
      <c r="P31" s="8"/>
      <c r="Q31" s="8"/>
      <c r="R31" s="8"/>
      <c r="S31" s="8"/>
      <c r="T31" s="8"/>
      <c r="U31" s="8"/>
      <c r="V31" s="13">
        <v>0.2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94.716666666666683</v>
      </c>
    </row>
    <row r="32" spans="1:29" x14ac:dyDescent="0.2">
      <c r="A32" s="15">
        <v>17</v>
      </c>
      <c r="B32" s="28" t="s">
        <v>39</v>
      </c>
      <c r="C32" s="16" t="s">
        <v>29</v>
      </c>
      <c r="D32" s="35" t="s">
        <v>200</v>
      </c>
      <c r="E32" s="35" t="s">
        <v>201</v>
      </c>
      <c r="F32" s="35" t="s">
        <v>73</v>
      </c>
      <c r="G32" s="7">
        <v>8.92</v>
      </c>
      <c r="H32" s="8">
        <v>12</v>
      </c>
      <c r="I32" s="8">
        <v>12</v>
      </c>
      <c r="J32" s="33">
        <v>2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>
        <v>2</v>
      </c>
      <c r="V32" s="13">
        <v>0.5</v>
      </c>
      <c r="W32" s="12"/>
      <c r="X32" s="11"/>
      <c r="Y32" s="11"/>
      <c r="Z32" s="11"/>
      <c r="AA32" s="11"/>
      <c r="AB32" s="11"/>
      <c r="AC32" s="19">
        <f>SUM(K32:V32,)-X32-AB32+AA32+Y32+Z32+G32*10+H32/I32+J32*0.35</f>
        <v>93.4</v>
      </c>
    </row>
    <row r="33" spans="1:29" x14ac:dyDescent="0.2">
      <c r="A33" s="15">
        <v>18</v>
      </c>
      <c r="B33" s="36"/>
      <c r="C33" s="36"/>
      <c r="D33" s="35" t="s">
        <v>68</v>
      </c>
      <c r="E33" s="37" t="s">
        <v>69</v>
      </c>
      <c r="F33" s="37" t="s">
        <v>70</v>
      </c>
      <c r="G33" s="40">
        <v>9.08</v>
      </c>
      <c r="H33" s="40">
        <v>13</v>
      </c>
      <c r="I33" s="40">
        <v>13</v>
      </c>
      <c r="J33" s="40">
        <v>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v>0.2</v>
      </c>
      <c r="W33" s="41"/>
      <c r="X33" s="41"/>
      <c r="Y33" s="41"/>
      <c r="Z33" s="41"/>
      <c r="AA33" s="41"/>
      <c r="AB33" s="41"/>
      <c r="AC33" s="19">
        <f>SUM(K33:V33,)-X33-AB33+AA33+Y33+Z33+G33*10+H33/I33+J33*0.35</f>
        <v>92.7</v>
      </c>
    </row>
    <row r="34" spans="1:29" x14ac:dyDescent="0.2">
      <c r="A34" s="15">
        <v>19</v>
      </c>
      <c r="B34" s="28" t="s">
        <v>28</v>
      </c>
      <c r="C34" s="16" t="s">
        <v>29</v>
      </c>
      <c r="D34" s="17" t="s">
        <v>182</v>
      </c>
      <c r="E34" s="17" t="s">
        <v>183</v>
      </c>
      <c r="F34" s="17" t="s">
        <v>73</v>
      </c>
      <c r="G34" s="7">
        <v>8.9700000000000006</v>
      </c>
      <c r="H34" s="8">
        <v>35</v>
      </c>
      <c r="I34" s="8">
        <v>38</v>
      </c>
      <c r="J34" s="33">
        <v>4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>SUM(K34:V34,)-X34-AB34+AA34+Y34+Z34+G34*10+H34/I34+J34*0.35</f>
        <v>92.121052631578948</v>
      </c>
    </row>
    <row r="35" spans="1:29" x14ac:dyDescent="0.2">
      <c r="A35" s="15">
        <v>20</v>
      </c>
      <c r="B35" s="36"/>
      <c r="C35" s="36"/>
      <c r="D35" s="36" t="s">
        <v>105</v>
      </c>
      <c r="E35" s="36" t="s">
        <v>106</v>
      </c>
      <c r="F35" s="36" t="s">
        <v>107</v>
      </c>
      <c r="G35" s="41">
        <v>8.89</v>
      </c>
      <c r="H35" s="41">
        <v>37</v>
      </c>
      <c r="I35" s="41">
        <v>37</v>
      </c>
      <c r="J35" s="40">
        <v>4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>
        <v>0.2</v>
      </c>
      <c r="W35" s="41"/>
      <c r="X35" s="41"/>
      <c r="Y35" s="41"/>
      <c r="Z35" s="41"/>
      <c r="AA35" s="41"/>
      <c r="AB35" s="41"/>
      <c r="AC35" s="19">
        <f>SUM(K35:V35,)-X35-AB35+AA35+Y35+Z35+G35*10+H35/I35+J35*0.35</f>
        <v>91.500000000000014</v>
      </c>
    </row>
    <row r="36" spans="1:29" x14ac:dyDescent="0.2">
      <c r="A36" s="15">
        <v>21</v>
      </c>
      <c r="B36" s="28" t="s">
        <v>47</v>
      </c>
      <c r="C36" s="16" t="s">
        <v>29</v>
      </c>
      <c r="D36" s="17" t="s">
        <v>124</v>
      </c>
      <c r="E36" s="17" t="s">
        <v>125</v>
      </c>
      <c r="F36" s="17" t="s">
        <v>126</v>
      </c>
      <c r="G36" s="7">
        <v>8.92</v>
      </c>
      <c r="H36" s="8">
        <v>13</v>
      </c>
      <c r="I36" s="8">
        <v>13</v>
      </c>
      <c r="J36" s="33">
        <v>2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0.5</v>
      </c>
      <c r="W36" s="12"/>
      <c r="X36" s="11"/>
      <c r="Y36" s="11"/>
      <c r="Z36" s="11"/>
      <c r="AA36" s="11"/>
      <c r="AB36" s="11"/>
      <c r="AC36" s="19">
        <f>SUM(K36:V36,)-X36-AB36+AA36+Y36+Z36+G36*10+H36/I36+J36*0.35</f>
        <v>91.4</v>
      </c>
    </row>
    <row r="37" spans="1:29" x14ac:dyDescent="0.2">
      <c r="A37" s="15">
        <v>22</v>
      </c>
      <c r="B37" s="36"/>
      <c r="C37" s="36"/>
      <c r="D37" s="35" t="s">
        <v>120</v>
      </c>
      <c r="E37" s="38" t="s">
        <v>119</v>
      </c>
      <c r="F37" s="38" t="s">
        <v>88</v>
      </c>
      <c r="G37" s="40">
        <v>8.84</v>
      </c>
      <c r="H37" s="40">
        <v>37</v>
      </c>
      <c r="I37" s="40">
        <v>38</v>
      </c>
      <c r="J37" s="40">
        <v>4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>
        <v>0.1</v>
      </c>
      <c r="W37" s="41"/>
      <c r="X37" s="41"/>
      <c r="Y37" s="41"/>
      <c r="Z37" s="41"/>
      <c r="AA37" s="41"/>
      <c r="AB37" s="41"/>
      <c r="AC37" s="19">
        <f>SUM(K37:V37,)-X37-AB37+AA37+Y37+Z37+G37*10+H37/I37+J37*0.35</f>
        <v>90.873684210526321</v>
      </c>
    </row>
    <row r="38" spans="1:29" x14ac:dyDescent="0.2">
      <c r="A38" s="15">
        <v>23</v>
      </c>
      <c r="B38" s="28" t="s">
        <v>30</v>
      </c>
      <c r="C38" s="16" t="s">
        <v>35</v>
      </c>
      <c r="D38" s="17" t="s">
        <v>71</v>
      </c>
      <c r="E38" s="17" t="s">
        <v>72</v>
      </c>
      <c r="F38" s="17" t="s">
        <v>73</v>
      </c>
      <c r="G38" s="7">
        <v>8.7200000000000006</v>
      </c>
      <c r="H38" s="8">
        <v>36</v>
      </c>
      <c r="I38" s="8">
        <v>37</v>
      </c>
      <c r="J38" s="33">
        <v>4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0.5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90.072972972972977</v>
      </c>
    </row>
    <row r="39" spans="1:29" x14ac:dyDescent="0.2">
      <c r="A39" s="15">
        <v>24</v>
      </c>
      <c r="B39" s="28" t="s">
        <v>36</v>
      </c>
      <c r="C39" s="16">
        <v>5</v>
      </c>
      <c r="D39" s="17" t="s">
        <v>127</v>
      </c>
      <c r="E39" s="17" t="s">
        <v>128</v>
      </c>
      <c r="F39" s="17" t="s">
        <v>129</v>
      </c>
      <c r="G39" s="7">
        <v>8.61</v>
      </c>
      <c r="H39" s="8">
        <v>36</v>
      </c>
      <c r="I39" s="8">
        <v>38</v>
      </c>
      <c r="J39" s="33">
        <v>4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0.2</v>
      </c>
      <c r="W39" s="12"/>
      <c r="X39" s="11"/>
      <c r="Y39" s="11"/>
      <c r="Z39" s="11"/>
      <c r="AA39" s="11"/>
      <c r="AB39" s="11"/>
      <c r="AC39" s="19">
        <f>SUM(K39:V39,)-X39-AB39+AA39+Y39+Z39+G39*10+H39/I39+J39*0.35</f>
        <v>88.647368421052633</v>
      </c>
    </row>
    <row r="40" spans="1:29" x14ac:dyDescent="0.2">
      <c r="A40" s="15">
        <v>25</v>
      </c>
      <c r="B40" s="28" t="s">
        <v>45</v>
      </c>
      <c r="C40" s="16" t="s">
        <v>29</v>
      </c>
      <c r="D40" s="17" t="s">
        <v>149</v>
      </c>
      <c r="E40" s="17" t="s">
        <v>57</v>
      </c>
      <c r="F40" s="17" t="s">
        <v>150</v>
      </c>
      <c r="G40" s="7">
        <v>8.4700000000000006</v>
      </c>
      <c r="H40" s="8">
        <v>32</v>
      </c>
      <c r="I40" s="8">
        <v>34</v>
      </c>
      <c r="J40" s="33">
        <v>4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>SUM(K40:V40,)-X40-AB40+AA40+Y40+Z40+G40*10+H40/I40+J40*0.35</f>
        <v>87.141176470588235</v>
      </c>
    </row>
    <row r="41" spans="1:29" x14ac:dyDescent="0.2">
      <c r="A41" s="15">
        <v>26</v>
      </c>
      <c r="B41" s="28" t="s">
        <v>37</v>
      </c>
      <c r="C41" s="16" t="s">
        <v>29</v>
      </c>
      <c r="D41" s="17" t="s">
        <v>101</v>
      </c>
      <c r="E41" s="17" t="s">
        <v>102</v>
      </c>
      <c r="F41" s="17" t="s">
        <v>103</v>
      </c>
      <c r="G41" s="7">
        <v>8.5</v>
      </c>
      <c r="H41" s="8">
        <v>12</v>
      </c>
      <c r="I41" s="8">
        <v>13</v>
      </c>
      <c r="J41" s="33">
        <v>2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/>
      <c r="V41" s="13">
        <v>0.1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86.723076923076917</v>
      </c>
    </row>
    <row r="42" spans="1:29" ht="12.75" customHeight="1" x14ac:dyDescent="0.2">
      <c r="A42" s="15">
        <v>27</v>
      </c>
      <c r="B42" s="28" t="s">
        <v>32</v>
      </c>
      <c r="C42" s="16" t="s">
        <v>27</v>
      </c>
      <c r="D42" s="17" t="s">
        <v>86</v>
      </c>
      <c r="E42" s="17" t="s">
        <v>69</v>
      </c>
      <c r="F42" s="17" t="s">
        <v>87</v>
      </c>
      <c r="G42" s="7">
        <v>8.41</v>
      </c>
      <c r="H42" s="8">
        <v>34</v>
      </c>
      <c r="I42" s="8">
        <v>34</v>
      </c>
      <c r="J42" s="33">
        <v>4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86.6</v>
      </c>
    </row>
    <row r="43" spans="1:29" x14ac:dyDescent="0.2">
      <c r="A43" s="15">
        <v>28</v>
      </c>
      <c r="B43" s="28" t="s">
        <v>32</v>
      </c>
      <c r="C43" s="16" t="s">
        <v>35</v>
      </c>
      <c r="D43" s="17" t="s">
        <v>172</v>
      </c>
      <c r="E43" s="17" t="s">
        <v>173</v>
      </c>
      <c r="F43" s="17" t="s">
        <v>174</v>
      </c>
      <c r="G43" s="7">
        <v>8.4600000000000009</v>
      </c>
      <c r="H43" s="8">
        <v>13</v>
      </c>
      <c r="I43" s="8">
        <v>13</v>
      </c>
      <c r="J43" s="33">
        <v>2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86.4</v>
      </c>
    </row>
    <row r="44" spans="1:29" x14ac:dyDescent="0.2">
      <c r="A44" s="15">
        <v>29</v>
      </c>
      <c r="B44" s="28" t="s">
        <v>31</v>
      </c>
      <c r="C44" s="16">
        <v>3</v>
      </c>
      <c r="D44" s="17" t="s">
        <v>104</v>
      </c>
      <c r="E44" s="17" t="s">
        <v>98</v>
      </c>
      <c r="F44" s="17" t="s">
        <v>82</v>
      </c>
      <c r="G44" s="7">
        <v>8.23</v>
      </c>
      <c r="H44" s="8">
        <v>44</v>
      </c>
      <c r="I44" s="8">
        <v>47</v>
      </c>
      <c r="J44" s="33">
        <v>5</v>
      </c>
      <c r="K44" s="9"/>
      <c r="L44" s="18"/>
      <c r="M44" s="8"/>
      <c r="N44" s="8"/>
      <c r="O44" s="8"/>
      <c r="P44" s="8"/>
      <c r="Q44" s="8"/>
      <c r="R44" s="8"/>
      <c r="S44" s="8">
        <v>3</v>
      </c>
      <c r="T44" s="8"/>
      <c r="U44" s="8"/>
      <c r="V44" s="13">
        <v>0.2</v>
      </c>
      <c r="W44" s="12"/>
      <c r="X44" s="11">
        <v>2</v>
      </c>
      <c r="Y44" s="11"/>
      <c r="Z44" s="11"/>
      <c r="AA44" s="11"/>
      <c r="AB44" s="11"/>
      <c r="AC44" s="19">
        <f>SUM(K44:V44,)-X44-AB44+AA44+Y44+Z44+G44*10+H44/I44+J44*0.35</f>
        <v>86.186170212765973</v>
      </c>
    </row>
    <row r="45" spans="1:29" x14ac:dyDescent="0.2">
      <c r="A45" s="15">
        <v>30</v>
      </c>
      <c r="B45" s="28" t="s">
        <v>31</v>
      </c>
      <c r="C45" s="16" t="s">
        <v>27</v>
      </c>
      <c r="D45" s="42" t="s">
        <v>169</v>
      </c>
      <c r="E45" s="17" t="s">
        <v>170</v>
      </c>
      <c r="F45" s="17" t="s">
        <v>171</v>
      </c>
      <c r="G45" s="7">
        <v>8.27</v>
      </c>
      <c r="H45" s="8">
        <v>41</v>
      </c>
      <c r="I45" s="8">
        <v>52</v>
      </c>
      <c r="J45" s="33">
        <v>5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0.5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85.738461538461522</v>
      </c>
    </row>
    <row r="46" spans="1:29" x14ac:dyDescent="0.2">
      <c r="A46" s="15">
        <v>31</v>
      </c>
      <c r="B46" s="36"/>
      <c r="C46" s="36"/>
      <c r="D46" s="35" t="s">
        <v>177</v>
      </c>
      <c r="E46" s="37" t="s">
        <v>178</v>
      </c>
      <c r="F46" s="37" t="s">
        <v>179</v>
      </c>
      <c r="G46" s="40">
        <v>8.33</v>
      </c>
      <c r="H46" s="40">
        <v>9</v>
      </c>
      <c r="I46" s="40">
        <v>12</v>
      </c>
      <c r="J46" s="40">
        <v>2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>
        <v>0.1</v>
      </c>
      <c r="W46" s="41"/>
      <c r="X46" s="41"/>
      <c r="Y46" s="41"/>
      <c r="Z46" s="41"/>
      <c r="AA46" s="41"/>
      <c r="AB46" s="41"/>
      <c r="AC46" s="19">
        <f t="shared" ref="AC46:AC77" si="0">SUM(K46:V46,)-X46-AB46+AA46+Y46+Z46+G46*10+H46/I46+J46*0.35</f>
        <v>84.85</v>
      </c>
    </row>
    <row r="47" spans="1:29" x14ac:dyDescent="0.2">
      <c r="A47" s="15">
        <v>32</v>
      </c>
      <c r="B47" s="28" t="s">
        <v>40</v>
      </c>
      <c r="C47" s="16" t="s">
        <v>27</v>
      </c>
      <c r="D47" s="17" t="s">
        <v>116</v>
      </c>
      <c r="E47" s="17" t="s">
        <v>117</v>
      </c>
      <c r="F47" s="17" t="s">
        <v>118</v>
      </c>
      <c r="G47" s="7">
        <v>8.18</v>
      </c>
      <c r="H47" s="8">
        <v>22</v>
      </c>
      <c r="I47" s="8">
        <v>22</v>
      </c>
      <c r="J47" s="33">
        <v>3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 t="shared" si="0"/>
        <v>83.949999999999989</v>
      </c>
    </row>
    <row r="48" spans="1:29" x14ac:dyDescent="0.2">
      <c r="A48" s="15">
        <v>33</v>
      </c>
      <c r="B48" s="28" t="s">
        <v>48</v>
      </c>
      <c r="C48" s="16" t="s">
        <v>29</v>
      </c>
      <c r="D48" s="17" t="s">
        <v>97</v>
      </c>
      <c r="E48" s="17" t="s">
        <v>98</v>
      </c>
      <c r="F48" s="17" t="s">
        <v>61</v>
      </c>
      <c r="G48" s="7">
        <v>8.18</v>
      </c>
      <c r="H48" s="8">
        <v>11</v>
      </c>
      <c r="I48" s="8">
        <v>11</v>
      </c>
      <c r="J48" s="33">
        <v>2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0.2</v>
      </c>
      <c r="W48" s="12"/>
      <c r="X48" s="11"/>
      <c r="Y48" s="11"/>
      <c r="Z48" s="11"/>
      <c r="AA48" s="11"/>
      <c r="AB48" s="11"/>
      <c r="AC48" s="19">
        <f t="shared" si="0"/>
        <v>83.7</v>
      </c>
    </row>
    <row r="49" spans="1:29" x14ac:dyDescent="0.2">
      <c r="A49" s="15">
        <v>34</v>
      </c>
      <c r="B49" s="36"/>
      <c r="C49" s="36"/>
      <c r="D49" s="36" t="s">
        <v>65</v>
      </c>
      <c r="E49" s="36" t="s">
        <v>66</v>
      </c>
      <c r="F49" s="36" t="s">
        <v>67</v>
      </c>
      <c r="G49" s="7">
        <v>8.0500000000000007</v>
      </c>
      <c r="H49" s="41">
        <v>41</v>
      </c>
      <c r="I49" s="41">
        <v>47</v>
      </c>
      <c r="J49" s="40">
        <v>5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>
        <v>0.1</v>
      </c>
      <c r="W49" s="41"/>
      <c r="X49" s="41"/>
      <c r="Y49" s="41"/>
      <c r="Z49" s="41"/>
      <c r="AA49" s="41"/>
      <c r="AB49" s="41"/>
      <c r="AC49" s="19">
        <f t="shared" si="0"/>
        <v>83.222340425531911</v>
      </c>
    </row>
    <row r="50" spans="1:29" x14ac:dyDescent="0.2">
      <c r="A50" s="15">
        <v>35</v>
      </c>
      <c r="B50" s="28" t="s">
        <v>28</v>
      </c>
      <c r="C50" s="16" t="s">
        <v>27</v>
      </c>
      <c r="D50" s="17" t="s">
        <v>153</v>
      </c>
      <c r="E50" s="17" t="s">
        <v>154</v>
      </c>
      <c r="F50" s="17" t="s">
        <v>155</v>
      </c>
      <c r="G50" s="7">
        <v>8</v>
      </c>
      <c r="H50" s="8">
        <v>26</v>
      </c>
      <c r="I50" s="8">
        <v>26</v>
      </c>
      <c r="J50" s="33">
        <v>3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0.2</v>
      </c>
      <c r="W50" s="12"/>
      <c r="X50" s="11"/>
      <c r="Y50" s="11"/>
      <c r="Z50" s="11"/>
      <c r="AA50" s="11"/>
      <c r="AB50" s="11"/>
      <c r="AC50" s="19">
        <f t="shared" si="0"/>
        <v>82.25</v>
      </c>
    </row>
    <row r="51" spans="1:29" x14ac:dyDescent="0.2">
      <c r="A51" s="15">
        <v>36</v>
      </c>
      <c r="B51" s="28" t="s">
        <v>32</v>
      </c>
      <c r="C51" s="16">
        <v>5</v>
      </c>
      <c r="D51" s="17" t="s">
        <v>175</v>
      </c>
      <c r="E51" s="17" t="s">
        <v>130</v>
      </c>
      <c r="F51" s="17" t="s">
        <v>176</v>
      </c>
      <c r="G51" s="7">
        <v>8.16</v>
      </c>
      <c r="H51" s="8">
        <v>32</v>
      </c>
      <c r="I51" s="8">
        <v>34</v>
      </c>
      <c r="J51" s="33">
        <v>4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0.1</v>
      </c>
      <c r="W51" s="12"/>
      <c r="X51" s="11">
        <v>2</v>
      </c>
      <c r="Y51" s="11"/>
      <c r="Z51" s="11"/>
      <c r="AA51" s="11"/>
      <c r="AB51" s="11"/>
      <c r="AC51" s="19">
        <f t="shared" si="0"/>
        <v>82.041176470588226</v>
      </c>
    </row>
    <row r="52" spans="1:29" x14ac:dyDescent="0.2">
      <c r="A52" s="15">
        <v>37</v>
      </c>
      <c r="B52" s="28" t="s">
        <v>43</v>
      </c>
      <c r="C52" s="16" t="s">
        <v>29</v>
      </c>
      <c r="D52" s="17" t="s">
        <v>80</v>
      </c>
      <c r="E52" s="17" t="s">
        <v>81</v>
      </c>
      <c r="F52" s="17" t="s">
        <v>82</v>
      </c>
      <c r="G52" s="7">
        <v>7.68</v>
      </c>
      <c r="H52" s="8">
        <v>22</v>
      </c>
      <c r="I52" s="8">
        <v>26</v>
      </c>
      <c r="J52" s="33">
        <v>3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0.5</v>
      </c>
      <c r="W52" s="12"/>
      <c r="X52" s="11"/>
      <c r="Y52" s="11">
        <v>2</v>
      </c>
      <c r="Z52" s="11"/>
      <c r="AA52" s="11"/>
      <c r="AB52" s="11"/>
      <c r="AC52" s="19">
        <f t="shared" si="0"/>
        <v>81.196153846153834</v>
      </c>
    </row>
    <row r="53" spans="1:29" x14ac:dyDescent="0.2">
      <c r="A53" s="15">
        <v>38</v>
      </c>
      <c r="B53" s="28" t="s">
        <v>30</v>
      </c>
      <c r="C53" s="16">
        <v>3</v>
      </c>
      <c r="D53" s="17" t="s">
        <v>158</v>
      </c>
      <c r="E53" s="17" t="s">
        <v>160</v>
      </c>
      <c r="F53" s="17" t="s">
        <v>159</v>
      </c>
      <c r="G53" s="7">
        <v>7.81</v>
      </c>
      <c r="H53" s="8">
        <v>31</v>
      </c>
      <c r="I53" s="8">
        <v>34</v>
      </c>
      <c r="J53" s="33">
        <v>4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/>
      <c r="Y53" s="11"/>
      <c r="Z53" s="11"/>
      <c r="AA53" s="11"/>
      <c r="AB53" s="11"/>
      <c r="AC53" s="19">
        <f t="shared" si="0"/>
        <v>80.511764705882342</v>
      </c>
    </row>
    <row r="54" spans="1:29" x14ac:dyDescent="0.2">
      <c r="A54" s="15">
        <v>39</v>
      </c>
      <c r="B54" s="28" t="s">
        <v>48</v>
      </c>
      <c r="C54" s="16" t="s">
        <v>27</v>
      </c>
      <c r="D54" s="17" t="s">
        <v>156</v>
      </c>
      <c r="E54" s="17" t="s">
        <v>157</v>
      </c>
      <c r="F54" s="17" t="s">
        <v>61</v>
      </c>
      <c r="G54" s="7">
        <v>7.85</v>
      </c>
      <c r="H54" s="8">
        <v>13</v>
      </c>
      <c r="I54" s="8">
        <v>13</v>
      </c>
      <c r="J54" s="33">
        <v>2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/>
      <c r="Y54" s="11"/>
      <c r="Z54" s="11"/>
      <c r="AA54" s="11"/>
      <c r="AB54" s="11"/>
      <c r="AC54" s="19">
        <f t="shared" si="0"/>
        <v>80.3</v>
      </c>
    </row>
    <row r="55" spans="1:29" x14ac:dyDescent="0.2">
      <c r="A55" s="15">
        <v>40</v>
      </c>
      <c r="B55" s="28" t="s">
        <v>26</v>
      </c>
      <c r="C55" s="16" t="s">
        <v>29</v>
      </c>
      <c r="D55" s="17" t="s">
        <v>190</v>
      </c>
      <c r="E55" s="17" t="s">
        <v>191</v>
      </c>
      <c r="F55" s="17" t="s">
        <v>96</v>
      </c>
      <c r="G55" s="7">
        <v>7.88</v>
      </c>
      <c r="H55" s="8">
        <v>34</v>
      </c>
      <c r="I55" s="8">
        <v>37</v>
      </c>
      <c r="J55" s="33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0.5</v>
      </c>
      <c r="W55" s="12"/>
      <c r="X55" s="11">
        <v>2</v>
      </c>
      <c r="Y55" s="11"/>
      <c r="Z55" s="11"/>
      <c r="AA55" s="11"/>
      <c r="AB55" s="11"/>
      <c r="AC55" s="19">
        <f t="shared" si="0"/>
        <v>79.618918918918922</v>
      </c>
    </row>
    <row r="56" spans="1:29" x14ac:dyDescent="0.2">
      <c r="A56" s="15">
        <v>41</v>
      </c>
      <c r="B56" s="28" t="s">
        <v>44</v>
      </c>
      <c r="C56" s="16" t="s">
        <v>29</v>
      </c>
      <c r="D56" s="17" t="s">
        <v>188</v>
      </c>
      <c r="E56" s="17" t="s">
        <v>98</v>
      </c>
      <c r="F56" s="17" t="s">
        <v>189</v>
      </c>
      <c r="G56" s="7">
        <v>7.67</v>
      </c>
      <c r="H56" s="8">
        <v>33</v>
      </c>
      <c r="I56" s="8">
        <v>34</v>
      </c>
      <c r="J56" s="33">
        <v>4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 t="shared" si="0"/>
        <v>79.170588235294119</v>
      </c>
    </row>
    <row r="57" spans="1:29" ht="13.5" thickBot="1" x14ac:dyDescent="0.25">
      <c r="A57" s="15">
        <v>42</v>
      </c>
      <c r="B57" s="44" t="s">
        <v>36</v>
      </c>
      <c r="C57" s="45" t="s">
        <v>27</v>
      </c>
      <c r="D57" s="17" t="s">
        <v>131</v>
      </c>
      <c r="E57" s="17" t="s">
        <v>132</v>
      </c>
      <c r="F57" s="17" t="s">
        <v>133</v>
      </c>
      <c r="G57" s="7">
        <v>7.88</v>
      </c>
      <c r="H57" s="8">
        <v>25</v>
      </c>
      <c r="I57" s="8">
        <v>28</v>
      </c>
      <c r="J57" s="33">
        <v>3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>
        <v>2</v>
      </c>
      <c r="Y57" s="11"/>
      <c r="Z57" s="11"/>
      <c r="AA57" s="11"/>
      <c r="AB57" s="11"/>
      <c r="AC57" s="19">
        <f t="shared" si="0"/>
        <v>78.842857142857127</v>
      </c>
    </row>
    <row r="58" spans="1:29" ht="13.5" thickTop="1" x14ac:dyDescent="0.2">
      <c r="A58" s="15">
        <v>43</v>
      </c>
      <c r="B58" s="60"/>
      <c r="C58" s="60"/>
      <c r="D58" s="36" t="s">
        <v>134</v>
      </c>
      <c r="E58" s="36" t="s">
        <v>135</v>
      </c>
      <c r="F58" s="36" t="s">
        <v>136</v>
      </c>
      <c r="G58" s="7">
        <v>7.7</v>
      </c>
      <c r="H58" s="41">
        <v>10</v>
      </c>
      <c r="I58" s="41">
        <v>13</v>
      </c>
      <c r="J58" s="40">
        <v>2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>
        <v>0.2</v>
      </c>
      <c r="W58" s="41"/>
      <c r="X58" s="41"/>
      <c r="Y58" s="41"/>
      <c r="Z58" s="41"/>
      <c r="AA58" s="41"/>
      <c r="AB58" s="41"/>
      <c r="AC58" s="19">
        <f t="shared" si="0"/>
        <v>78.669230769230779</v>
      </c>
    </row>
    <row r="59" spans="1:29" ht="13.5" thickBot="1" x14ac:dyDescent="0.25">
      <c r="A59" s="48">
        <v>44</v>
      </c>
      <c r="B59" s="44" t="s">
        <v>26</v>
      </c>
      <c r="C59" s="45" t="s">
        <v>34</v>
      </c>
      <c r="D59" s="49" t="s">
        <v>56</v>
      </c>
      <c r="E59" s="49" t="s">
        <v>57</v>
      </c>
      <c r="F59" s="49" t="s">
        <v>58</v>
      </c>
      <c r="G59" s="50">
        <v>7.69</v>
      </c>
      <c r="H59" s="51">
        <v>36</v>
      </c>
      <c r="I59" s="51">
        <v>37</v>
      </c>
      <c r="J59" s="52">
        <v>4</v>
      </c>
      <c r="K59" s="53"/>
      <c r="L59" s="54"/>
      <c r="M59" s="51"/>
      <c r="N59" s="51"/>
      <c r="O59" s="51"/>
      <c r="P59" s="51"/>
      <c r="Q59" s="51"/>
      <c r="R59" s="51"/>
      <c r="S59" s="51"/>
      <c r="T59" s="51"/>
      <c r="U59" s="51"/>
      <c r="V59" s="55">
        <v>0.1</v>
      </c>
      <c r="W59" s="56"/>
      <c r="X59" s="57">
        <v>2</v>
      </c>
      <c r="Y59" s="57"/>
      <c r="Z59" s="57"/>
      <c r="AA59" s="57"/>
      <c r="AB59" s="57"/>
      <c r="AC59" s="58">
        <f t="shared" si="0"/>
        <v>77.372972972972974</v>
      </c>
    </row>
    <row r="60" spans="1:29" ht="13.5" thickTop="1" x14ac:dyDescent="0.2">
      <c r="A60" s="59">
        <v>45</v>
      </c>
      <c r="B60" s="69" t="s">
        <v>36</v>
      </c>
      <c r="C60" s="70" t="s">
        <v>29</v>
      </c>
      <c r="D60" s="71" t="s">
        <v>192</v>
      </c>
      <c r="E60" s="71" t="s">
        <v>193</v>
      </c>
      <c r="F60" s="71" t="s">
        <v>194</v>
      </c>
      <c r="G60" s="61">
        <v>7.33</v>
      </c>
      <c r="H60" s="72">
        <v>24</v>
      </c>
      <c r="I60" s="72">
        <v>28</v>
      </c>
      <c r="J60" s="73">
        <v>3</v>
      </c>
      <c r="K60" s="74"/>
      <c r="L60" s="75"/>
      <c r="M60" s="72"/>
      <c r="N60" s="72"/>
      <c r="O60" s="72">
        <v>2</v>
      </c>
      <c r="P60" s="72"/>
      <c r="Q60" s="72"/>
      <c r="R60" s="72"/>
      <c r="S60" s="72"/>
      <c r="T60" s="72"/>
      <c r="U60" s="72"/>
      <c r="V60" s="76">
        <v>0.1</v>
      </c>
      <c r="W60" s="77"/>
      <c r="X60" s="78"/>
      <c r="Y60" s="78"/>
      <c r="Z60" s="78"/>
      <c r="AA60" s="78"/>
      <c r="AB60" s="78"/>
      <c r="AC60" s="62">
        <f t="shared" si="0"/>
        <v>77.30714285714285</v>
      </c>
    </row>
    <row r="61" spans="1:29" x14ac:dyDescent="0.2">
      <c r="A61" s="15">
        <v>46</v>
      </c>
      <c r="B61" s="28" t="s">
        <v>38</v>
      </c>
      <c r="C61" s="16" t="s">
        <v>27</v>
      </c>
      <c r="D61" s="17" t="s">
        <v>195</v>
      </c>
      <c r="E61" s="17" t="s">
        <v>196</v>
      </c>
      <c r="F61" s="17" t="s">
        <v>197</v>
      </c>
      <c r="G61" s="7">
        <v>8.17</v>
      </c>
      <c r="H61" s="8">
        <v>24</v>
      </c>
      <c r="I61" s="8">
        <v>27</v>
      </c>
      <c r="J61" s="33">
        <v>3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0.2</v>
      </c>
      <c r="W61" s="12"/>
      <c r="X61" s="11">
        <v>8</v>
      </c>
      <c r="Y61" s="11"/>
      <c r="Z61" s="11"/>
      <c r="AA61" s="11"/>
      <c r="AB61" s="11"/>
      <c r="AC61" s="19">
        <f t="shared" si="0"/>
        <v>75.838888888888889</v>
      </c>
    </row>
    <row r="62" spans="1:29" x14ac:dyDescent="0.2">
      <c r="A62" s="15">
        <v>47</v>
      </c>
      <c r="B62" s="28" t="s">
        <v>26</v>
      </c>
      <c r="C62" s="16">
        <v>39</v>
      </c>
      <c r="D62" s="17" t="s">
        <v>147</v>
      </c>
      <c r="E62" s="17" t="s">
        <v>148</v>
      </c>
      <c r="F62" s="17" t="s">
        <v>143</v>
      </c>
      <c r="G62" s="7">
        <v>7.53</v>
      </c>
      <c r="H62" s="8">
        <v>34</v>
      </c>
      <c r="I62" s="8">
        <v>37</v>
      </c>
      <c r="J62" s="33">
        <v>4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/>
      <c r="V62" s="13">
        <v>0.1</v>
      </c>
      <c r="W62" s="12"/>
      <c r="X62" s="11">
        <v>2</v>
      </c>
      <c r="Y62" s="11"/>
      <c r="Z62" s="11"/>
      <c r="AA62" s="11"/>
      <c r="AB62" s="11"/>
      <c r="AC62" s="19">
        <f t="shared" si="0"/>
        <v>75.718918918918916</v>
      </c>
    </row>
    <row r="63" spans="1:29" x14ac:dyDescent="0.2">
      <c r="A63" s="15">
        <v>48</v>
      </c>
      <c r="B63" s="36"/>
      <c r="C63" s="36"/>
      <c r="D63" s="36" t="s">
        <v>94</v>
      </c>
      <c r="E63" s="36" t="s">
        <v>95</v>
      </c>
      <c r="F63" s="36" t="s">
        <v>96</v>
      </c>
      <c r="G63" s="41">
        <v>7.31</v>
      </c>
      <c r="H63" s="41">
        <v>13</v>
      </c>
      <c r="I63" s="41">
        <v>14</v>
      </c>
      <c r="J63" s="40">
        <v>2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>
        <v>0.2</v>
      </c>
      <c r="W63" s="41"/>
      <c r="X63" s="41"/>
      <c r="Y63" s="41"/>
      <c r="Z63" s="41"/>
      <c r="AA63" s="41"/>
      <c r="AB63" s="41"/>
      <c r="AC63" s="19">
        <f t="shared" si="0"/>
        <v>74.928571428571431</v>
      </c>
    </row>
    <row r="64" spans="1:29" x14ac:dyDescent="0.2">
      <c r="A64" s="15">
        <v>49</v>
      </c>
      <c r="B64" s="28" t="s">
        <v>36</v>
      </c>
      <c r="C64" s="16">
        <v>39</v>
      </c>
      <c r="D64" s="17" t="s">
        <v>161</v>
      </c>
      <c r="E64" s="17" t="s">
        <v>84</v>
      </c>
      <c r="F64" s="17" t="s">
        <v>162</v>
      </c>
      <c r="G64" s="7">
        <v>6.94</v>
      </c>
      <c r="H64" s="8">
        <v>31</v>
      </c>
      <c r="I64" s="8">
        <v>34</v>
      </c>
      <c r="J64" s="33">
        <v>4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/>
      <c r="Y64" s="11"/>
      <c r="Z64" s="11"/>
      <c r="AA64" s="11">
        <v>3</v>
      </c>
      <c r="AB64" s="11"/>
      <c r="AC64" s="19">
        <f t="shared" si="0"/>
        <v>74.811764705882354</v>
      </c>
    </row>
    <row r="65" spans="1:29" x14ac:dyDescent="0.2">
      <c r="A65" s="15">
        <v>50</v>
      </c>
      <c r="B65" s="28" t="s">
        <v>38</v>
      </c>
      <c r="C65" s="16" t="s">
        <v>29</v>
      </c>
      <c r="D65" s="17" t="s">
        <v>184</v>
      </c>
      <c r="E65" s="17" t="s">
        <v>185</v>
      </c>
      <c r="F65" s="17" t="s">
        <v>118</v>
      </c>
      <c r="G65" s="7">
        <v>7.36</v>
      </c>
      <c r="H65" s="8">
        <v>44</v>
      </c>
      <c r="I65" s="8">
        <v>47</v>
      </c>
      <c r="J65" s="33">
        <v>5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0.1</v>
      </c>
      <c r="W65" s="12"/>
      <c r="X65" s="11">
        <v>2</v>
      </c>
      <c r="Y65" s="11"/>
      <c r="Z65" s="11"/>
      <c r="AA65" s="11"/>
      <c r="AB65" s="11"/>
      <c r="AC65" s="19">
        <f t="shared" si="0"/>
        <v>74.386170212765961</v>
      </c>
    </row>
    <row r="66" spans="1:29" x14ac:dyDescent="0.2">
      <c r="A66" s="15">
        <v>51</v>
      </c>
      <c r="B66" s="28" t="s">
        <v>33</v>
      </c>
      <c r="C66" s="16" t="s">
        <v>27</v>
      </c>
      <c r="D66" s="17" t="s">
        <v>74</v>
      </c>
      <c r="E66" s="17" t="s">
        <v>75</v>
      </c>
      <c r="F66" s="17" t="s">
        <v>76</v>
      </c>
      <c r="G66" s="7">
        <v>7.14</v>
      </c>
      <c r="H66" s="8">
        <v>21</v>
      </c>
      <c r="I66" s="8">
        <v>22</v>
      </c>
      <c r="J66" s="33">
        <v>3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0.5</v>
      </c>
      <c r="W66" s="12"/>
      <c r="X66" s="11"/>
      <c r="Y66" s="11"/>
      <c r="Z66" s="11"/>
      <c r="AA66" s="11"/>
      <c r="AB66" s="11"/>
      <c r="AC66" s="19">
        <f t="shared" si="0"/>
        <v>73.904545454545442</v>
      </c>
    </row>
    <row r="67" spans="1:29" x14ac:dyDescent="0.2">
      <c r="A67" s="15">
        <v>52</v>
      </c>
      <c r="B67" s="28" t="s">
        <v>37</v>
      </c>
      <c r="C67" s="16" t="s">
        <v>35</v>
      </c>
      <c r="D67" s="17" t="s">
        <v>91</v>
      </c>
      <c r="E67" s="17" t="s">
        <v>92</v>
      </c>
      <c r="F67" s="17" t="s">
        <v>93</v>
      </c>
      <c r="G67" s="7">
        <v>6.85</v>
      </c>
      <c r="H67" s="8">
        <v>13</v>
      </c>
      <c r="I67" s="8">
        <v>14</v>
      </c>
      <c r="J67" s="33">
        <v>2</v>
      </c>
      <c r="K67" s="9"/>
      <c r="L67" s="18"/>
      <c r="M67" s="8"/>
      <c r="N67" s="8"/>
      <c r="O67" s="8">
        <v>2</v>
      </c>
      <c r="P67" s="8"/>
      <c r="Q67" s="8"/>
      <c r="R67" s="8"/>
      <c r="S67" s="8"/>
      <c r="T67" s="8"/>
      <c r="U67" s="8"/>
      <c r="V67" s="13">
        <v>0.1</v>
      </c>
      <c r="W67" s="12"/>
      <c r="X67" s="11"/>
      <c r="Y67" s="11"/>
      <c r="Z67" s="11"/>
      <c r="AA67" s="11"/>
      <c r="AB67" s="11"/>
      <c r="AC67" s="19">
        <f t="shared" si="0"/>
        <v>72.228571428571428</v>
      </c>
    </row>
    <row r="68" spans="1:29" x14ac:dyDescent="0.2">
      <c r="A68" s="15">
        <v>53</v>
      </c>
      <c r="B68" s="28" t="s">
        <v>39</v>
      </c>
      <c r="C68" s="16" t="s">
        <v>35</v>
      </c>
      <c r="D68" s="17" t="s">
        <v>90</v>
      </c>
      <c r="E68" s="17" t="s">
        <v>89</v>
      </c>
      <c r="F68" s="17" t="s">
        <v>88</v>
      </c>
      <c r="G68" s="7">
        <v>7</v>
      </c>
      <c r="H68" s="8">
        <v>20</v>
      </c>
      <c r="I68" s="8">
        <v>22</v>
      </c>
      <c r="J68" s="33">
        <v>3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0.2</v>
      </c>
      <c r="W68" s="12"/>
      <c r="X68" s="11"/>
      <c r="Y68" s="11"/>
      <c r="Z68" s="11"/>
      <c r="AA68" s="11"/>
      <c r="AB68" s="11"/>
      <c r="AC68" s="19">
        <f t="shared" si="0"/>
        <v>72.159090909090907</v>
      </c>
    </row>
    <row r="69" spans="1:29" x14ac:dyDescent="0.2">
      <c r="A69" s="15">
        <v>54</v>
      </c>
      <c r="B69" s="28" t="s">
        <v>28</v>
      </c>
      <c r="C69" s="16" t="s">
        <v>35</v>
      </c>
      <c r="D69" s="17" t="s">
        <v>77</v>
      </c>
      <c r="E69" s="17" t="s">
        <v>78</v>
      </c>
      <c r="F69" s="17" t="s">
        <v>79</v>
      </c>
      <c r="G69" s="7">
        <v>6.78</v>
      </c>
      <c r="H69" s="8">
        <v>9</v>
      </c>
      <c r="I69" s="8">
        <v>11</v>
      </c>
      <c r="J69" s="33">
        <v>2</v>
      </c>
      <c r="K69" s="9"/>
      <c r="L69" s="18"/>
      <c r="M69" s="8"/>
      <c r="N69" s="8"/>
      <c r="O69" s="8">
        <v>2</v>
      </c>
      <c r="P69" s="8"/>
      <c r="Q69" s="8"/>
      <c r="R69" s="8"/>
      <c r="S69" s="8"/>
      <c r="T69" s="8"/>
      <c r="U69" s="8"/>
      <c r="V69" s="13">
        <v>0.2</v>
      </c>
      <c r="W69" s="12"/>
      <c r="X69" s="11"/>
      <c r="Y69" s="11"/>
      <c r="Z69" s="11"/>
      <c r="AA69" s="11"/>
      <c r="AB69" s="11"/>
      <c r="AC69" s="19">
        <f t="shared" si="0"/>
        <v>71.518181818181816</v>
      </c>
    </row>
    <row r="70" spans="1:29" x14ac:dyDescent="0.2">
      <c r="A70" s="15">
        <v>55</v>
      </c>
      <c r="B70" s="36"/>
      <c r="C70" s="36"/>
      <c r="D70" s="36" t="s">
        <v>68</v>
      </c>
      <c r="E70" s="36" t="s">
        <v>110</v>
      </c>
      <c r="F70" s="36" t="s">
        <v>82</v>
      </c>
      <c r="G70" s="41">
        <v>6.93</v>
      </c>
      <c r="H70" s="41">
        <v>14</v>
      </c>
      <c r="I70" s="41">
        <v>16</v>
      </c>
      <c r="J70" s="40">
        <v>2</v>
      </c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>
        <v>0.1</v>
      </c>
      <c r="W70" s="41"/>
      <c r="X70" s="41">
        <v>2</v>
      </c>
      <c r="Y70" s="41"/>
      <c r="Z70" s="41"/>
      <c r="AA70" s="41"/>
      <c r="AB70" s="41"/>
      <c r="AC70" s="19">
        <f t="shared" si="0"/>
        <v>68.974999999999994</v>
      </c>
    </row>
    <row r="71" spans="1:29" x14ac:dyDescent="0.2">
      <c r="A71" s="15">
        <v>56</v>
      </c>
      <c r="B71" s="28" t="s">
        <v>49</v>
      </c>
      <c r="C71" s="16" t="s">
        <v>35</v>
      </c>
      <c r="D71" s="30" t="s">
        <v>140</v>
      </c>
      <c r="E71" s="30" t="s">
        <v>84</v>
      </c>
      <c r="F71" s="30" t="s">
        <v>113</v>
      </c>
      <c r="G71" s="7">
        <v>7.31</v>
      </c>
      <c r="H71" s="8">
        <v>42</v>
      </c>
      <c r="I71" s="8">
        <v>47</v>
      </c>
      <c r="J71" s="33">
        <v>5</v>
      </c>
      <c r="K71" s="9"/>
      <c r="L71" s="18"/>
      <c r="M71" s="8"/>
      <c r="N71" s="8"/>
      <c r="O71" s="8"/>
      <c r="P71" s="8"/>
      <c r="Q71" s="8"/>
      <c r="R71" s="8"/>
      <c r="S71" s="8"/>
      <c r="T71" s="8"/>
      <c r="U71" s="8"/>
      <c r="V71" s="13">
        <v>0.2</v>
      </c>
      <c r="W71" s="12"/>
      <c r="X71" s="11">
        <v>8</v>
      </c>
      <c r="Y71" s="11"/>
      <c r="Z71" s="11"/>
      <c r="AA71" s="11"/>
      <c r="AB71" s="11"/>
      <c r="AC71" s="19">
        <f t="shared" si="0"/>
        <v>67.943617021276594</v>
      </c>
    </row>
    <row r="72" spans="1:29" x14ac:dyDescent="0.2">
      <c r="A72" s="15">
        <v>57</v>
      </c>
      <c r="B72" s="28" t="s">
        <v>30</v>
      </c>
      <c r="C72" s="16" t="s">
        <v>29</v>
      </c>
      <c r="D72" s="17" t="s">
        <v>166</v>
      </c>
      <c r="E72" s="17" t="s">
        <v>167</v>
      </c>
      <c r="F72" s="17" t="s">
        <v>168</v>
      </c>
      <c r="G72" s="7">
        <v>7.26</v>
      </c>
      <c r="H72" s="8">
        <v>35</v>
      </c>
      <c r="I72" s="8">
        <v>44</v>
      </c>
      <c r="J72" s="33">
        <v>5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0.2</v>
      </c>
      <c r="W72" s="12"/>
      <c r="X72" s="11">
        <v>8</v>
      </c>
      <c r="Y72" s="11"/>
      <c r="Z72" s="11"/>
      <c r="AA72" s="11"/>
      <c r="AB72" s="11"/>
      <c r="AC72" s="19">
        <f t="shared" si="0"/>
        <v>67.345454545454544</v>
      </c>
    </row>
    <row r="73" spans="1:29" x14ac:dyDescent="0.2">
      <c r="A73" s="15">
        <v>58</v>
      </c>
      <c r="B73" s="28" t="s">
        <v>46</v>
      </c>
      <c r="C73" s="16" t="s">
        <v>35</v>
      </c>
      <c r="D73" s="17" t="s">
        <v>151</v>
      </c>
      <c r="E73" s="17" t="s">
        <v>110</v>
      </c>
      <c r="F73" s="17" t="s">
        <v>152</v>
      </c>
      <c r="G73" s="7">
        <v>6.56</v>
      </c>
      <c r="H73" s="8">
        <v>9</v>
      </c>
      <c r="I73" s="8">
        <v>11</v>
      </c>
      <c r="J73" s="33">
        <v>2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0.1</v>
      </c>
      <c r="W73" s="12"/>
      <c r="X73" s="11"/>
      <c r="Y73" s="11"/>
      <c r="Z73" s="11"/>
      <c r="AA73" s="11"/>
      <c r="AB73" s="11"/>
      <c r="AC73" s="19">
        <f t="shared" si="0"/>
        <v>67.218181818181804</v>
      </c>
    </row>
    <row r="74" spans="1:29" x14ac:dyDescent="0.2">
      <c r="J74"/>
    </row>
    <row r="75" spans="1:29" x14ac:dyDescent="0.2">
      <c r="J75"/>
      <c r="T75" t="s">
        <v>52</v>
      </c>
    </row>
    <row r="76" spans="1:29" x14ac:dyDescent="0.2">
      <c r="J76"/>
      <c r="T76" t="s">
        <v>53</v>
      </c>
    </row>
    <row r="77" spans="1:29" x14ac:dyDescent="0.2">
      <c r="J77"/>
      <c r="T77" s="46" t="s">
        <v>54</v>
      </c>
    </row>
    <row r="78" spans="1:29" x14ac:dyDescent="0.2">
      <c r="J78"/>
      <c r="T78" t="s">
        <v>55</v>
      </c>
      <c r="X78" s="43"/>
      <c r="Y78" s="43"/>
      <c r="Z78" s="43"/>
      <c r="AA78" s="43"/>
    </row>
    <row r="79" spans="1:29" x14ac:dyDescent="0.2">
      <c r="J79"/>
    </row>
    <row r="80" spans="1:29" x14ac:dyDescent="0.2">
      <c r="J80"/>
    </row>
    <row r="81" spans="10:10" x14ac:dyDescent="0.2">
      <c r="J81"/>
    </row>
    <row r="82" spans="10:10" x14ac:dyDescent="0.2">
      <c r="J82"/>
    </row>
    <row r="83" spans="10:10" x14ac:dyDescent="0.2">
      <c r="J83"/>
    </row>
    <row r="84" spans="10:10" x14ac:dyDescent="0.2">
      <c r="J84"/>
    </row>
  </sheetData>
  <sheetProtection insertRows="0" deleteRows="0" selectLockedCells="1" sort="0"/>
  <sortState xmlns:xlrd2="http://schemas.microsoft.com/office/spreadsheetml/2017/richdata2" ref="A16:AC73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2023-10-24T10:25:57Z</cp:lastPrinted>
  <dcterms:created xsi:type="dcterms:W3CDTF">2009-10-02T12:02:05Z</dcterms:created>
  <dcterms:modified xsi:type="dcterms:W3CDTF">2023-11-02T08:05:59Z</dcterms:modified>
</cp:coreProperties>
</file>