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4CC0F681-A9FD-4101-BA76-D243D1179C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1" i="1" l="1"/>
  <c r="AC24" i="1"/>
  <c r="AC16" i="1"/>
  <c r="AC29" i="1" l="1"/>
  <c r="AC18" i="1"/>
  <c r="AC26" i="1"/>
  <c r="AC21" i="1"/>
  <c r="AC32" i="1"/>
  <c r="AC20" i="1"/>
  <c r="AC17" i="1" l="1"/>
  <c r="AC30" i="1"/>
  <c r="AC27" i="1"/>
  <c r="AC34" i="1"/>
  <c r="AC22" i="1"/>
  <c r="AC33" i="1"/>
  <c r="AC23" i="1"/>
  <c r="AC25" i="1"/>
  <c r="AC28" i="1"/>
  <c r="AC19" i="1"/>
</calcChain>
</file>

<file path=xl/sharedStrings.xml><?xml version="1.0" encoding="utf-8"?>
<sst xmlns="http://schemas.openxmlformats.org/spreadsheetml/2006/main" count="116" uniqueCount="99">
  <si>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</si>
  <si>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</si>
  <si>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</si>
  <si>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</si>
  <si>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</si>
  <si>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</si>
  <si>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</si>
  <si>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</si>
  <si>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</si>
  <si>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</si>
  <si>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</si>
  <si>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</si>
  <si>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</si>
  <si>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</si>
  <si>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</si>
  <si>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</si>
  <si>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</si>
  <si>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</si>
  <si>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</si>
  <si>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</si>
  <si>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</si>
  <si>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</si>
  <si>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</si>
  <si>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</si>
  <si>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</si>
  <si>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</si>
  <si>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</si>
  <si>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</si>
  <si>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</si>
  <si>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</si>
  <si>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</si>
  <si>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</si>
  <si>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</si>
  <si>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</si>
  <si>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</si>
  <si>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</si>
  <si>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7/19</t>
  </si>
  <si>
    <t>12/19</t>
  </si>
  <si>
    <t>23/19</t>
  </si>
  <si>
    <t>15/19</t>
  </si>
  <si>
    <t>Дијете РВИ ВРС или цив. жр. рата I до VI кат.</t>
  </si>
  <si>
    <t>Предсједник Kомисије за</t>
  </si>
  <si>
    <t>спровођење конкурса</t>
  </si>
  <si>
    <t>Јово Станић</t>
  </si>
  <si>
    <t>______________________</t>
  </si>
  <si>
    <t>РЕПУБЛИКА СРПСКА
ЈУ СТУДЕНТСКИ ЦЕНТАР
''НИКОЛА ТЕСЛА''
БАЊА ЛУКА
www.scnikolatesla.com
Дана, 24.10.2024. год.</t>
  </si>
  <si>
    <t>НЕЗВАНИЧНА РАНГ ЛИСТА ЗА СТУДЕНТЕ ФФВИС ФАКУЛТЕТА, ВИШИХ ГОДИНА СТУДИЈА
КОЈИ КОНКУРИШУ ЗА СМЈЕШТАЈ У АКАДЕМСКОЈ 2024/25. ГОДИНИ</t>
  </si>
  <si>
    <t>БОСАНЧИЋ</t>
  </si>
  <si>
    <t>ПЕТАР</t>
  </si>
  <si>
    <t>ЛИДИЈА</t>
  </si>
  <si>
    <t>ТОМИЋ</t>
  </si>
  <si>
    <t>СЛАЂАНА</t>
  </si>
  <si>
    <t>СТУПАР</t>
  </si>
  <si>
    <t>ДРАГАН</t>
  </si>
  <si>
    <t>ВЛАДИМИР</t>
  </si>
  <si>
    <t>СУБОТИЋ КОВАЧЕВИЋ</t>
  </si>
  <si>
    <t>ДРАГОЈЕ</t>
  </si>
  <si>
    <t>РАДИША</t>
  </si>
  <si>
    <t>АЛАЈБЕГОВИЋ</t>
  </si>
  <si>
    <t>АДНАН</t>
  </si>
  <si>
    <t>АЗРА</t>
  </si>
  <si>
    <t>ЈОВАНОВИЋ</t>
  </si>
  <si>
    <t>ОГЊЕН</t>
  </si>
  <si>
    <t>СТОЈАНОВИЋ</t>
  </si>
  <si>
    <t>ЖИВКО</t>
  </si>
  <si>
    <t>ЂОРЂЕ</t>
  </si>
  <si>
    <t>КУРЕШ</t>
  </si>
  <si>
    <t>МОМЧИЛО</t>
  </si>
  <si>
    <t>ГЛОРИЈА</t>
  </si>
  <si>
    <t>РАДОВАН</t>
  </si>
  <si>
    <t>ВЕЉКО</t>
  </si>
  <si>
    <t>БОЖИЋ</t>
  </si>
  <si>
    <t>ДУШКО</t>
  </si>
  <si>
    <t>ТАДИЋ</t>
  </si>
  <si>
    <t>МИЛАДИН</t>
  </si>
  <si>
    <t>ЈЕЛЕНА</t>
  </si>
  <si>
    <t>СТЕВИЋ</t>
  </si>
  <si>
    <t>ДАЛИБОР</t>
  </si>
  <si>
    <t>ЛАКИЋ</t>
  </si>
  <si>
    <t>МИРОСЛАВ</t>
  </si>
  <si>
    <t>ВЛАДАНА</t>
  </si>
  <si>
    <t>ТОДОРОВИЋ</t>
  </si>
  <si>
    <t>МИЛЕНКО</t>
  </si>
  <si>
    <t>ТАЊА</t>
  </si>
  <si>
    <t>МРЂА</t>
  </si>
  <si>
    <t>СТОЈАН</t>
  </si>
  <si>
    <t>АНА</t>
  </si>
  <si>
    <t>НЕШКОВИЋ</t>
  </si>
  <si>
    <t>РАДЕНКО</t>
  </si>
  <si>
    <t>ИВАНА</t>
  </si>
  <si>
    <t>ГРУБИША</t>
  </si>
  <si>
    <t>ДАМЈАН</t>
  </si>
  <si>
    <t>МАТЕА</t>
  </si>
  <si>
    <t>СИМИЋ</t>
  </si>
  <si>
    <t>ПРЕДО</t>
  </si>
  <si>
    <t>СТЕФАН</t>
  </si>
  <si>
    <t>ШВРАКА</t>
  </si>
  <si>
    <t>ПЕРО</t>
  </si>
  <si>
    <t>МИРЈАНА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</si>
</sst>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4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tabSelected="1" topLeftCell="A16" zoomScale="110" zoomScaleNormal="110" zoomScalePageLayoutView="98" workbookViewId="0">
      <selection activeCell="E26" sqref="E2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26.14062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0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7" t="s">
        <v>45</v>
      </c>
      <c r="B1" s="47"/>
      <c r="C1" s="48"/>
      <c r="D1" s="48"/>
      <c r="E1" s="48"/>
    </row>
    <row r="2" spans="1:29" ht="12.75" customHeight="1" x14ac:dyDescent="0.2">
      <c r="A2" s="48"/>
      <c r="B2" s="48"/>
      <c r="C2" s="48"/>
      <c r="D2" s="48"/>
      <c r="E2" s="48"/>
    </row>
    <row r="3" spans="1:29" ht="12.75" customHeight="1" x14ac:dyDescent="0.2">
      <c r="A3" s="48"/>
      <c r="B3" s="48"/>
      <c r="C3" s="48"/>
      <c r="D3" s="48"/>
      <c r="E3" s="48"/>
    </row>
    <row r="4" spans="1:29" ht="12.75" customHeight="1" x14ac:dyDescent="0.2">
      <c r="A4" s="48"/>
      <c r="B4" s="48"/>
      <c r="C4" s="48"/>
      <c r="D4" s="48"/>
      <c r="E4" s="48"/>
    </row>
    <row r="5" spans="1:29" ht="12.75" customHeight="1" x14ac:dyDescent="0.2">
      <c r="A5" s="48"/>
      <c r="B5" s="48"/>
      <c r="C5" s="48"/>
      <c r="D5" s="48"/>
      <c r="E5" s="48"/>
    </row>
    <row r="6" spans="1:29" x14ac:dyDescent="0.2">
      <c r="A6" s="49"/>
      <c r="B6" s="49"/>
      <c r="C6" s="49"/>
      <c r="D6" s="49"/>
      <c r="E6" s="49"/>
    </row>
    <row r="7" spans="1:29" ht="18.75" customHeight="1" x14ac:dyDescent="0.2">
      <c r="A7" s="49"/>
      <c r="B7" s="49"/>
      <c r="C7" s="49"/>
      <c r="D7" s="49"/>
      <c r="E7" s="49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0"/>
      <c r="D9" s="50"/>
      <c r="E9" s="50"/>
    </row>
    <row r="10" spans="1:29" ht="17.25" customHeight="1" x14ac:dyDescent="0.2">
      <c r="C10" s="51" t="s">
        <v>46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29" ht="17.25" customHeight="1" x14ac:dyDescent="0.2"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29" ht="17.25" customHeight="1" x14ac:dyDescent="0.2"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29" ht="14.25" customHeight="1" x14ac:dyDescent="0.2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37</v>
      </c>
      <c r="C16" s="16" t="s">
        <v>35</v>
      </c>
      <c r="D16" s="17" t="s">
        <v>76</v>
      </c>
      <c r="E16" s="17" t="s">
        <v>77</v>
      </c>
      <c r="F16" s="17" t="s">
        <v>54</v>
      </c>
      <c r="G16" s="7">
        <v>9.5399999999999991</v>
      </c>
      <c r="H16" s="8">
        <v>13</v>
      </c>
      <c r="I16" s="8">
        <v>13</v>
      </c>
      <c r="J16" s="32">
        <v>2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97.199999999999989</v>
      </c>
    </row>
    <row r="17" spans="1:29" x14ac:dyDescent="0.2">
      <c r="A17" s="15">
        <v>2</v>
      </c>
      <c r="B17" s="28" t="s">
        <v>36</v>
      </c>
      <c r="C17" s="16" t="s">
        <v>35</v>
      </c>
      <c r="D17" s="17" t="s">
        <v>78</v>
      </c>
      <c r="E17" s="17" t="s">
        <v>79</v>
      </c>
      <c r="F17" s="17" t="s">
        <v>80</v>
      </c>
      <c r="G17" s="7">
        <v>9.31</v>
      </c>
      <c r="H17" s="8">
        <v>13</v>
      </c>
      <c r="I17" s="8">
        <v>13</v>
      </c>
      <c r="J17" s="32">
        <v>2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94.9</v>
      </c>
    </row>
    <row r="18" spans="1:29" x14ac:dyDescent="0.2">
      <c r="A18" s="15">
        <v>3</v>
      </c>
      <c r="B18" s="35"/>
      <c r="C18" s="35"/>
      <c r="D18" s="35" t="s">
        <v>81</v>
      </c>
      <c r="E18" s="35" t="s">
        <v>82</v>
      </c>
      <c r="F18" s="35" t="s">
        <v>83</v>
      </c>
      <c r="G18" s="38">
        <v>8.7899999999999991</v>
      </c>
      <c r="H18" s="38">
        <v>27</v>
      </c>
      <c r="I18" s="38">
        <v>27</v>
      </c>
      <c r="J18" s="37">
        <v>3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>
        <v>2</v>
      </c>
      <c r="V18" s="38">
        <v>0.2</v>
      </c>
      <c r="W18" s="38"/>
      <c r="X18" s="38"/>
      <c r="Y18" s="38"/>
      <c r="Z18" s="38"/>
      <c r="AA18" s="38"/>
      <c r="AB18" s="38"/>
      <c r="AC18" s="19">
        <f>SUM(K18:V18,)-X18-AB18+AA18+Y18+Z18+G18*10+H18/I18+J18*0.35</f>
        <v>92.149999999999991</v>
      </c>
    </row>
    <row r="19" spans="1:29" x14ac:dyDescent="0.2">
      <c r="A19" s="15">
        <v>4</v>
      </c>
      <c r="B19" s="28" t="s">
        <v>30</v>
      </c>
      <c r="C19" s="16">
        <v>5</v>
      </c>
      <c r="D19" s="34" t="s">
        <v>71</v>
      </c>
      <c r="E19" s="34" t="s">
        <v>72</v>
      </c>
      <c r="F19" s="34" t="s">
        <v>65</v>
      </c>
      <c r="G19" s="7">
        <v>8.1300000000000008</v>
      </c>
      <c r="H19" s="8">
        <v>39</v>
      </c>
      <c r="I19" s="8">
        <v>41</v>
      </c>
      <c r="J19" s="32">
        <v>4</v>
      </c>
      <c r="K19" s="9"/>
      <c r="L19" s="18"/>
      <c r="M19" s="8"/>
      <c r="N19" s="8"/>
      <c r="O19" s="8"/>
      <c r="P19" s="8"/>
      <c r="Q19" s="8"/>
      <c r="R19" s="8"/>
      <c r="S19" s="8">
        <v>3</v>
      </c>
      <c r="T19" s="8"/>
      <c r="U19" s="8">
        <v>2</v>
      </c>
      <c r="V19" s="13">
        <v>0.2</v>
      </c>
      <c r="W19" s="12"/>
      <c r="X19" s="11"/>
      <c r="Y19" s="11"/>
      <c r="Z19" s="11"/>
      <c r="AA19" s="11">
        <v>3</v>
      </c>
      <c r="AB19" s="11"/>
      <c r="AC19" s="19">
        <f>SUM(K19:V19,)-X19-AB19+AA19+Y19+Z19+G19*10+H19/I19+J19*0.35</f>
        <v>91.851219512195144</v>
      </c>
    </row>
    <row r="20" spans="1:29" x14ac:dyDescent="0.2">
      <c r="A20" s="15">
        <v>5</v>
      </c>
      <c r="B20" s="35"/>
      <c r="C20" s="35"/>
      <c r="D20" s="35" t="s">
        <v>87</v>
      </c>
      <c r="E20" s="35" t="s">
        <v>88</v>
      </c>
      <c r="F20" s="35" t="s">
        <v>89</v>
      </c>
      <c r="G20" s="7">
        <v>8.64</v>
      </c>
      <c r="H20" s="38">
        <v>33</v>
      </c>
      <c r="I20" s="38">
        <v>48</v>
      </c>
      <c r="J20" s="37">
        <v>5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>
        <v>2</v>
      </c>
      <c r="V20" s="38">
        <v>0.2</v>
      </c>
      <c r="W20" s="38"/>
      <c r="X20" s="38"/>
      <c r="Y20" s="38"/>
      <c r="Z20" s="38"/>
      <c r="AA20" s="38"/>
      <c r="AB20" s="38"/>
      <c r="AC20" s="19">
        <f>SUM(K20:V20,)-X20-AB20+AA20+Y20+Z20+G20*10+H20/I20+J20*0.35</f>
        <v>91.037500000000009</v>
      </c>
    </row>
    <row r="21" spans="1:29" x14ac:dyDescent="0.2">
      <c r="A21" s="15">
        <v>6</v>
      </c>
      <c r="B21" s="35"/>
      <c r="C21" s="35"/>
      <c r="D21" s="35" t="s">
        <v>52</v>
      </c>
      <c r="E21" s="35" t="s">
        <v>53</v>
      </c>
      <c r="F21" s="35" t="s">
        <v>54</v>
      </c>
      <c r="G21" s="7">
        <v>8.3800000000000008</v>
      </c>
      <c r="H21" s="38">
        <v>13</v>
      </c>
      <c r="I21" s="38">
        <v>13</v>
      </c>
      <c r="J21" s="37">
        <v>2</v>
      </c>
      <c r="K21" s="38"/>
      <c r="L21" s="38"/>
      <c r="M21" s="38"/>
      <c r="N21" s="38"/>
      <c r="O21" s="38"/>
      <c r="P21" s="38"/>
      <c r="Q21" s="38"/>
      <c r="R21" s="38"/>
      <c r="S21" s="38"/>
      <c r="T21" s="38">
        <v>5</v>
      </c>
      <c r="U21" s="38"/>
      <c r="V21" s="38">
        <v>0.1</v>
      </c>
      <c r="W21" s="38"/>
      <c r="X21" s="38"/>
      <c r="Y21" s="38"/>
      <c r="Z21" s="38"/>
      <c r="AA21" s="38"/>
      <c r="AB21" s="38"/>
      <c r="AC21" s="19">
        <f>SUM(K21:V21,)-X21-AB21+AA21+Y21+Z21+G21*10+H21/I21+J21*0.35</f>
        <v>90.600000000000009</v>
      </c>
    </row>
    <row r="22" spans="1:29" x14ac:dyDescent="0.2">
      <c r="A22" s="15">
        <v>7</v>
      </c>
      <c r="B22" s="28" t="s">
        <v>33</v>
      </c>
      <c r="C22" s="16" t="s">
        <v>27</v>
      </c>
      <c r="D22" s="17" t="s">
        <v>63</v>
      </c>
      <c r="E22" s="17" t="s">
        <v>64</v>
      </c>
      <c r="F22" s="17" t="s">
        <v>65</v>
      </c>
      <c r="G22" s="7">
        <v>8.83</v>
      </c>
      <c r="H22" s="8">
        <v>10</v>
      </c>
      <c r="I22" s="8">
        <v>12</v>
      </c>
      <c r="J22" s="32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89.933333333333323</v>
      </c>
    </row>
    <row r="23" spans="1:29" x14ac:dyDescent="0.2">
      <c r="A23" s="15">
        <v>8</v>
      </c>
      <c r="B23" s="29" t="s">
        <v>39</v>
      </c>
      <c r="C23" s="20" t="s">
        <v>29</v>
      </c>
      <c r="D23" s="31" t="s">
        <v>84</v>
      </c>
      <c r="E23" s="31" t="s">
        <v>85</v>
      </c>
      <c r="F23" s="31" t="s">
        <v>86</v>
      </c>
      <c r="G23" s="21">
        <v>8.75</v>
      </c>
      <c r="H23" s="22">
        <v>12</v>
      </c>
      <c r="I23" s="22">
        <v>12</v>
      </c>
      <c r="J23" s="33">
        <v>2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89.3</v>
      </c>
    </row>
    <row r="24" spans="1:29" x14ac:dyDescent="0.2">
      <c r="A24" s="15">
        <v>9</v>
      </c>
      <c r="B24" s="28" t="s">
        <v>28</v>
      </c>
      <c r="C24" s="16" t="s">
        <v>35</v>
      </c>
      <c r="D24" s="17" t="s">
        <v>66</v>
      </c>
      <c r="E24" s="17" t="s">
        <v>67</v>
      </c>
      <c r="F24" s="17" t="s">
        <v>68</v>
      </c>
      <c r="G24" s="7">
        <v>8.65</v>
      </c>
      <c r="H24" s="8">
        <v>26</v>
      </c>
      <c r="I24" s="8">
        <v>27</v>
      </c>
      <c r="J24" s="32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0.5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89.012962962962959</v>
      </c>
    </row>
    <row r="25" spans="1:29" x14ac:dyDescent="0.2">
      <c r="A25" s="15">
        <v>10</v>
      </c>
      <c r="B25" s="28" t="s">
        <v>36</v>
      </c>
      <c r="C25" s="16" t="s">
        <v>29</v>
      </c>
      <c r="D25" s="17" t="s">
        <v>90</v>
      </c>
      <c r="E25" s="17" t="s">
        <v>91</v>
      </c>
      <c r="F25" s="17" t="s">
        <v>92</v>
      </c>
      <c r="G25" s="7">
        <v>8.42</v>
      </c>
      <c r="H25" s="8">
        <v>12</v>
      </c>
      <c r="I25" s="8">
        <v>13</v>
      </c>
      <c r="J25" s="32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0.2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86.023076923076928</v>
      </c>
    </row>
    <row r="26" spans="1:29" x14ac:dyDescent="0.2">
      <c r="A26" s="15">
        <v>11</v>
      </c>
      <c r="B26" s="35"/>
      <c r="C26" s="35"/>
      <c r="D26" s="35" t="s">
        <v>55</v>
      </c>
      <c r="E26" s="35" t="s">
        <v>56</v>
      </c>
      <c r="F26" s="35" t="s">
        <v>57</v>
      </c>
      <c r="G26" s="7">
        <v>8.1999999999999993</v>
      </c>
      <c r="H26" s="38">
        <v>10</v>
      </c>
      <c r="I26" s="38">
        <v>12</v>
      </c>
      <c r="J26" s="37">
        <v>2</v>
      </c>
      <c r="K26" s="38"/>
      <c r="L26" s="38"/>
      <c r="M26" s="38"/>
      <c r="N26" s="38"/>
      <c r="O26" s="38">
        <v>2</v>
      </c>
      <c r="P26" s="38"/>
      <c r="Q26" s="38"/>
      <c r="R26" s="38"/>
      <c r="S26" s="38"/>
      <c r="T26" s="38"/>
      <c r="U26" s="38"/>
      <c r="V26" s="38">
        <v>0.1</v>
      </c>
      <c r="W26" s="38"/>
      <c r="X26" s="38"/>
      <c r="Y26" s="38"/>
      <c r="Z26" s="38"/>
      <c r="AA26" s="38"/>
      <c r="AB26" s="38"/>
      <c r="AC26" s="19">
        <f>SUM(K26:V26,)-X26-AB26+AA26+Y26+Z26+G26*10+H26/I26+J26*0.35</f>
        <v>85.633333333333326</v>
      </c>
    </row>
    <row r="27" spans="1:29" x14ac:dyDescent="0.2">
      <c r="A27" s="15">
        <v>12</v>
      </c>
      <c r="B27" s="28" t="s">
        <v>32</v>
      </c>
      <c r="C27" s="16" t="s">
        <v>27</v>
      </c>
      <c r="D27" s="17" t="s">
        <v>73</v>
      </c>
      <c r="E27" s="17" t="s">
        <v>74</v>
      </c>
      <c r="F27" s="17" t="s">
        <v>75</v>
      </c>
      <c r="G27" s="7">
        <v>8.25</v>
      </c>
      <c r="H27" s="8">
        <v>24</v>
      </c>
      <c r="I27" s="8">
        <v>27</v>
      </c>
      <c r="J27" s="32">
        <v>3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0.2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84.638888888888886</v>
      </c>
    </row>
    <row r="28" spans="1:29" x14ac:dyDescent="0.2">
      <c r="A28" s="15">
        <v>13</v>
      </c>
      <c r="B28" s="28" t="s">
        <v>38</v>
      </c>
      <c r="C28" s="16" t="s">
        <v>29</v>
      </c>
      <c r="D28" s="17" t="s">
        <v>61</v>
      </c>
      <c r="E28" s="17" t="s">
        <v>69</v>
      </c>
      <c r="F28" s="17" t="s">
        <v>70</v>
      </c>
      <c r="G28" s="7">
        <v>7.88</v>
      </c>
      <c r="H28" s="8">
        <v>24</v>
      </c>
      <c r="I28" s="8">
        <v>27</v>
      </c>
      <c r="J28" s="32">
        <v>3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0.5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81.23888888888888</v>
      </c>
    </row>
    <row r="29" spans="1:29" x14ac:dyDescent="0.2">
      <c r="A29" s="15">
        <v>14</v>
      </c>
      <c r="B29" s="35"/>
      <c r="C29" s="35"/>
      <c r="D29" s="34" t="s">
        <v>58</v>
      </c>
      <c r="E29" s="36" t="s">
        <v>59</v>
      </c>
      <c r="F29" s="36" t="s">
        <v>60</v>
      </c>
      <c r="G29" s="37">
        <v>7.72</v>
      </c>
      <c r="H29" s="37">
        <v>25</v>
      </c>
      <c r="I29" s="37">
        <v>27</v>
      </c>
      <c r="J29" s="37">
        <v>3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v>0.5</v>
      </c>
      <c r="W29" s="38"/>
      <c r="X29" s="38"/>
      <c r="Y29" s="38"/>
      <c r="Z29" s="38"/>
      <c r="AA29" s="38"/>
      <c r="AB29" s="38"/>
      <c r="AC29" s="19">
        <f>SUM(K29:V29,)-X29-AB29+AA29+Y29+Z29+G29*10+H29/I29+J29*0.35</f>
        <v>79.675925925925924</v>
      </c>
    </row>
    <row r="30" spans="1:29" ht="13.5" thickBot="1" x14ac:dyDescent="0.25">
      <c r="A30" s="53">
        <v>15</v>
      </c>
      <c r="B30" s="40" t="s">
        <v>26</v>
      </c>
      <c r="C30" s="42" t="s">
        <v>34</v>
      </c>
      <c r="D30" s="54" t="s">
        <v>47</v>
      </c>
      <c r="E30" s="54" t="s">
        <v>48</v>
      </c>
      <c r="F30" s="54" t="s">
        <v>49</v>
      </c>
      <c r="G30" s="55">
        <v>7.69</v>
      </c>
      <c r="H30" s="56">
        <v>13</v>
      </c>
      <c r="I30" s="56">
        <v>13</v>
      </c>
      <c r="J30" s="57">
        <v>2</v>
      </c>
      <c r="K30" s="58"/>
      <c r="L30" s="59"/>
      <c r="M30" s="56"/>
      <c r="N30" s="56"/>
      <c r="O30" s="56"/>
      <c r="P30" s="56"/>
      <c r="Q30" s="56"/>
      <c r="R30" s="56"/>
      <c r="S30" s="56"/>
      <c r="T30" s="56"/>
      <c r="U30" s="56"/>
      <c r="V30" s="60">
        <v>0.1</v>
      </c>
      <c r="W30" s="61"/>
      <c r="X30" s="62"/>
      <c r="Y30" s="62"/>
      <c r="Z30" s="62"/>
      <c r="AA30" s="62"/>
      <c r="AB30" s="62"/>
      <c r="AC30" s="63">
        <f>SUM(K30:V30,)-X30-AB30+AA30+Y30+Z30+G30*10+H30/I30+J30*0.35</f>
        <v>78.7</v>
      </c>
    </row>
    <row r="31" spans="1:29" ht="13.5" thickTop="1" x14ac:dyDescent="0.2">
      <c r="A31" s="64">
        <v>16</v>
      </c>
      <c r="B31" s="41" t="s">
        <v>30</v>
      </c>
      <c r="C31" s="43" t="s">
        <v>35</v>
      </c>
      <c r="D31" s="65" t="s">
        <v>61</v>
      </c>
      <c r="E31" s="65" t="s">
        <v>53</v>
      </c>
      <c r="F31" s="65" t="s">
        <v>62</v>
      </c>
      <c r="G31" s="66">
        <v>7.7</v>
      </c>
      <c r="H31" s="67">
        <v>10</v>
      </c>
      <c r="I31" s="67">
        <v>12</v>
      </c>
      <c r="J31" s="68">
        <v>2</v>
      </c>
      <c r="K31" s="69"/>
      <c r="L31" s="70"/>
      <c r="M31" s="67"/>
      <c r="N31" s="67"/>
      <c r="O31" s="67"/>
      <c r="P31" s="67"/>
      <c r="Q31" s="67"/>
      <c r="R31" s="67"/>
      <c r="S31" s="67"/>
      <c r="T31" s="67"/>
      <c r="U31" s="67"/>
      <c r="V31" s="71">
        <v>0.1</v>
      </c>
      <c r="W31" s="72"/>
      <c r="X31" s="73"/>
      <c r="Y31" s="73"/>
      <c r="Z31" s="73"/>
      <c r="AA31" s="73"/>
      <c r="AB31" s="73"/>
      <c r="AC31" s="74">
        <f>SUM(K31:V31,)-X31-AB31+AA31+Y31+Z31+G31*10+H31/I31+J31*0.35</f>
        <v>78.633333333333326</v>
      </c>
    </row>
    <row r="32" spans="1:29" x14ac:dyDescent="0.2">
      <c r="A32" s="15">
        <v>17</v>
      </c>
      <c r="B32" s="35"/>
      <c r="C32" s="35"/>
      <c r="D32" s="35" t="s">
        <v>96</v>
      </c>
      <c r="E32" s="35" t="s">
        <v>97</v>
      </c>
      <c r="F32" s="35" t="s">
        <v>98</v>
      </c>
      <c r="G32" s="38">
        <v>7.94</v>
      </c>
      <c r="H32" s="38">
        <v>34</v>
      </c>
      <c r="I32" s="38">
        <v>36</v>
      </c>
      <c r="J32" s="37">
        <v>4</v>
      </c>
      <c r="K32" s="38"/>
      <c r="L32" s="38"/>
      <c r="M32" s="38"/>
      <c r="N32" s="38"/>
      <c r="O32" s="38">
        <v>2</v>
      </c>
      <c r="P32" s="38"/>
      <c r="Q32" s="38"/>
      <c r="R32" s="38"/>
      <c r="S32" s="38"/>
      <c r="T32" s="38"/>
      <c r="U32" s="38"/>
      <c r="V32" s="38">
        <v>0.1</v>
      </c>
      <c r="W32" s="38"/>
      <c r="X32" s="38">
        <v>8</v>
      </c>
      <c r="Y32" s="38"/>
      <c r="Z32" s="38"/>
      <c r="AA32" s="38"/>
      <c r="AB32" s="38"/>
      <c r="AC32" s="19">
        <f>SUM(K32:V32,)-X32-AB32+AA32+Y32+Z32+G32*10+H32/I32+J32*0.35</f>
        <v>75.844444444444449</v>
      </c>
    </row>
    <row r="33" spans="1:29" x14ac:dyDescent="0.2">
      <c r="A33" s="15">
        <v>18</v>
      </c>
      <c r="B33" s="28" t="s">
        <v>31</v>
      </c>
      <c r="C33" s="16">
        <v>3</v>
      </c>
      <c r="D33" s="17" t="s">
        <v>93</v>
      </c>
      <c r="E33" s="17" t="s">
        <v>94</v>
      </c>
      <c r="F33" s="17" t="s">
        <v>95</v>
      </c>
      <c r="G33" s="7">
        <v>7.17</v>
      </c>
      <c r="H33" s="8">
        <v>24</v>
      </c>
      <c r="I33" s="8">
        <v>27</v>
      </c>
      <c r="J33" s="32">
        <v>3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0.2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73.838888888888889</v>
      </c>
    </row>
    <row r="34" spans="1:29" x14ac:dyDescent="0.2">
      <c r="A34" s="15">
        <v>19</v>
      </c>
      <c r="B34" s="28" t="s">
        <v>31</v>
      </c>
      <c r="C34" s="16" t="s">
        <v>29</v>
      </c>
      <c r="D34" s="17" t="s">
        <v>50</v>
      </c>
      <c r="E34" s="17" t="s">
        <v>48</v>
      </c>
      <c r="F34" s="17" t="s">
        <v>51</v>
      </c>
      <c r="G34" s="7">
        <v>6.91</v>
      </c>
      <c r="H34" s="8">
        <v>11</v>
      </c>
      <c r="I34" s="8">
        <v>13</v>
      </c>
      <c r="J34" s="32">
        <v>2</v>
      </c>
      <c r="K34" s="9"/>
      <c r="L34" s="18"/>
      <c r="M34" s="8"/>
      <c r="N34" s="8"/>
      <c r="O34" s="8">
        <v>2</v>
      </c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72.746153846153831</v>
      </c>
    </row>
    <row r="35" spans="1:29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</row>
    <row r="36" spans="1:29" x14ac:dyDescent="0.2">
      <c r="J36"/>
      <c r="T36" t="s">
        <v>41</v>
      </c>
    </row>
    <row r="37" spans="1:29" x14ac:dyDescent="0.2">
      <c r="J37"/>
      <c r="T37" t="s">
        <v>42</v>
      </c>
    </row>
    <row r="38" spans="1:29" x14ac:dyDescent="0.2">
      <c r="J38"/>
      <c r="T38" s="44" t="s">
        <v>43</v>
      </c>
    </row>
    <row r="39" spans="1:29" x14ac:dyDescent="0.2">
      <c r="J39"/>
      <c r="T39" t="s">
        <v>44</v>
      </c>
      <c r="X39" s="39"/>
      <c r="Y39" s="39"/>
      <c r="Z39" s="39"/>
      <c r="AA39" s="39"/>
    </row>
    <row r="40" spans="1:29" x14ac:dyDescent="0.2">
      <c r="J40"/>
    </row>
    <row r="41" spans="1:29" x14ac:dyDescent="0.2">
      <c r="J41"/>
    </row>
    <row r="42" spans="1:29" x14ac:dyDescent="0.2">
      <c r="J42"/>
    </row>
    <row r="43" spans="1:29" x14ac:dyDescent="0.2">
      <c r="J43"/>
    </row>
    <row r="44" spans="1:29" x14ac:dyDescent="0.2">
      <c r="J44"/>
    </row>
    <row r="45" spans="1:29" x14ac:dyDescent="0.2">
      <c r="J45"/>
    </row>
  </sheetData>
  <sheetProtection insertRows="0" deleteRows="0" selectLockedCells="1" sort="0"/>
  <sortState xmlns:xlrd2="http://schemas.microsoft.com/office/spreadsheetml/2017/richdata2" ref="A16:AC34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2024-10-21T07:13:03Z</cp:lastPrinted>
  <dcterms:created xsi:type="dcterms:W3CDTF">2009-10-02T12:02:05Z</dcterms:created>
  <dcterms:modified xsi:type="dcterms:W3CDTF">2024-10-21T11:49:46Z</dcterms:modified>
</cp:coreProperties>
</file>