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9E10CB50-7F4D-4D10-99DB-C4268141A8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1" i="1" l="1"/>
  <c r="AC41" i="1" l="1"/>
  <c r="AC60" i="1" l="1"/>
  <c r="AC45" i="1"/>
  <c r="AC34" i="1"/>
  <c r="AC58" i="1"/>
  <c r="AC24" i="1"/>
  <c r="AC25" i="1" l="1"/>
  <c r="AC51" i="1"/>
  <c r="AC54" i="1"/>
  <c r="AC35" i="1"/>
  <c r="AC18" i="1"/>
  <c r="AC65" i="1"/>
  <c r="AC28" i="1"/>
  <c r="AC56" i="1"/>
  <c r="AC33" i="1"/>
  <c r="AC42" i="1"/>
  <c r="AC62" i="1"/>
  <c r="AC31" i="1"/>
  <c r="AC59" i="1"/>
  <c r="AC30" i="1" l="1"/>
  <c r="AC47" i="1"/>
  <c r="AC48" i="1"/>
  <c r="AC23" i="1"/>
  <c r="AC52" i="1"/>
  <c r="AC17" i="1"/>
  <c r="AC55" i="1"/>
  <c r="AC46" i="1"/>
  <c r="AC38" i="1"/>
  <c r="AC19" i="1"/>
  <c r="AC20" i="1"/>
  <c r="AC26" i="1"/>
  <c r="AC50" i="1"/>
  <c r="AC16" i="1"/>
  <c r="AC36" i="1"/>
  <c r="AC37" i="1"/>
  <c r="AC64" i="1"/>
  <c r="AC63" i="1"/>
  <c r="AC57" i="1"/>
  <c r="AC39" i="1"/>
  <c r="AC27" i="1"/>
  <c r="AC22" i="1"/>
  <c r="AC29" i="1"/>
  <c r="AC40" i="1"/>
  <c r="AC67" i="1"/>
  <c r="AC53" i="1"/>
  <c r="AC66" i="1"/>
  <c r="AC43" i="1"/>
  <c r="AC32" i="1"/>
  <c r="AC21" i="1"/>
  <c r="AC44" i="1"/>
  <c r="AC49" i="1"/>
</calcChain>
</file>

<file path=xl/sharedStrings.xml><?xml version="1.0" encoding="utf-8"?>
<sst xmlns="http://schemas.openxmlformats.org/spreadsheetml/2006/main" count="257" uniqueCount="187">
  <si>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</si>
  <si>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</si>
  <si>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</si>
  <si>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</si>
  <si>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</si>
  <si>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</si>
  <si>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</si>
  <si>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</si>
  <si>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</si>
  <si>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</si>
  <si>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</si>
  <si>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</si>
  <si>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</si>
  <si>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</si>
  <si>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</si>
  <si>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</si>
  <si>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</si>
  <si>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</si>
  <si>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</si>
  <si>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</si>
  <si>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</si>
  <si>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</si>
  <si>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</si>
  <si>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</si>
  <si>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</si>
  <si>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</si>
  <si>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</si>
  <si>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</si>
  <si>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</si>
  <si>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</si>
  <si>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</si>
  <si>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</si>
  <si>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</si>
  <si>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</si>
  <si>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</si>
  <si>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</si>
  <si>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</si>
  <si>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</si>
  <si>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</si>
  <si>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</si>
  <si>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10/19</t>
  </si>
  <si>
    <t>9/19</t>
  </si>
  <si>
    <t>23/19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</si>
  <si>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</si>
  <si>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</si>
  <si>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</si>
  <si>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</si>
  <si>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</si>
  <si>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</si>
  <si>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</si>
  <si>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</si>
  <si>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</si>
  <si>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</si>
  <si>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</si>
  <si>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РЕПУБЛИКА СРПСКА
ЈУ СТУДЕНТСКИ ЦЕНТАР
''НИКОЛА ТЕСЛА''
БАЊА ЛУКА
www.scnikolatesla.com
Дана, 24.10.2024. год.</t>
  </si>
  <si>
    <t>НЕЗВАНИЧНА РАНГ ЛИСТА ЗА СТУДЕНТЕ ФИЛОЛОШКОГ ФАКУЛТЕТА, ВИШИХ ГОДИНА СТУДИЈА
КОЈИ КОНКУРИШУ ЗА СМЈЕШТАЈ У АКАДЕМСКОЈ 2024/25. ГОДИНИ</t>
  </si>
  <si>
    <t>МИЋИЋ</t>
  </si>
  <si>
    <t>МИЛЕНКО</t>
  </si>
  <si>
    <t>МАРИЈАНА</t>
  </si>
  <si>
    <t>БОСАНЧИЋ</t>
  </si>
  <si>
    <t>МИРКО</t>
  </si>
  <si>
    <t>САНДРА</t>
  </si>
  <si>
    <t>ЂУРИЋ</t>
  </si>
  <si>
    <t>ЉУБОМИР</t>
  </si>
  <si>
    <t>АЊА</t>
  </si>
  <si>
    <t>ЈОКАНОВИЋ</t>
  </si>
  <si>
    <t>МИРОСЛАВ</t>
  </si>
  <si>
    <t>АНИЦА</t>
  </si>
  <si>
    <t>ПЕЈДО</t>
  </si>
  <si>
    <t>ДРАГАН</t>
  </si>
  <si>
    <t>МАРИНА</t>
  </si>
  <si>
    <t>ЋУРЧИЈА</t>
  </si>
  <si>
    <t>ВЛАДИМИР</t>
  </si>
  <si>
    <t>АНАСТАСИЈА</t>
  </si>
  <si>
    <t>ИВАНОВИЋ</t>
  </si>
  <si>
    <t>САВО</t>
  </si>
  <si>
    <t>АЛЕКСАНДРА</t>
  </si>
  <si>
    <t>ЂУРИЦА</t>
  </si>
  <si>
    <t>ЗДРАВКА</t>
  </si>
  <si>
    <t>ЈОВАНА</t>
  </si>
  <si>
    <t>БУНИЋ</t>
  </si>
  <si>
    <t>ДРАГОСЛАВ</t>
  </si>
  <si>
    <t>ЈЕЛЕНА</t>
  </si>
  <si>
    <t>ШКРБИЋ</t>
  </si>
  <si>
    <t>САША</t>
  </si>
  <si>
    <t>БОЈАНА</t>
  </si>
  <si>
    <t>ВРАЧАР</t>
  </si>
  <si>
    <t>БРАНКИЦА</t>
  </si>
  <si>
    <t>НЕВЕН</t>
  </si>
  <si>
    <t>ВУКОВИЋ</t>
  </si>
  <si>
    <t>БОЈАН</t>
  </si>
  <si>
    <t>АНЂЕЛА</t>
  </si>
  <si>
    <t>НЕДЕЉКОВИЋ</t>
  </si>
  <si>
    <t>ЗОРАН</t>
  </si>
  <si>
    <t>СТОКАНОВИЋ</t>
  </si>
  <si>
    <t>ТОМО</t>
  </si>
  <si>
    <t>НИКОЛИНА</t>
  </si>
  <si>
    <t>УЉАР</t>
  </si>
  <si>
    <t>РАДИСЛАВ</t>
  </si>
  <si>
    <t>БОЈИЋ</t>
  </si>
  <si>
    <t>МИЛАН</t>
  </si>
  <si>
    <t>СРЂАН</t>
  </si>
  <si>
    <t>БОЖИЋ</t>
  </si>
  <si>
    <t>МИЛЕНА</t>
  </si>
  <si>
    <t>ТОДОРОВИЋ</t>
  </si>
  <si>
    <t>КАТАРИНА</t>
  </si>
  <si>
    <t>РАДУЈКО</t>
  </si>
  <si>
    <t>ВОЈИН</t>
  </si>
  <si>
    <t>САРА</t>
  </si>
  <si>
    <t>НЕШКОВИЋ</t>
  </si>
  <si>
    <t>ТОМИЋ</t>
  </si>
  <si>
    <t>БОРИСЛАВ</t>
  </si>
  <si>
    <t>ДАЈАНА</t>
  </si>
  <si>
    <t>КОВАЧЕВИЋ</t>
  </si>
  <si>
    <t>ДАМИР</t>
  </si>
  <si>
    <t>ТЕСЛА</t>
  </si>
  <si>
    <t>ДАНИЈЕЛ</t>
  </si>
  <si>
    <t>БРАНКА</t>
  </si>
  <si>
    <t>ЗУБАЦ</t>
  </si>
  <si>
    <t>ЋЕТКО</t>
  </si>
  <si>
    <t>АНА</t>
  </si>
  <si>
    <t>ВАСИЋ</t>
  </si>
  <si>
    <t>СЛАВКО</t>
  </si>
  <si>
    <t>НАТАША</t>
  </si>
  <si>
    <t>САВИЋ</t>
  </si>
  <si>
    <t>ПРЕДРАГ</t>
  </si>
  <si>
    <t>ТИЈАНА</t>
  </si>
  <si>
    <t>ПРПОШ</t>
  </si>
  <si>
    <t>ГОРАН</t>
  </si>
  <si>
    <t>ГОРАНА</t>
  </si>
  <si>
    <t>САМАРЏИЋ</t>
  </si>
  <si>
    <t>РАДЕНКО</t>
  </si>
  <si>
    <t>МАРИЈА</t>
  </si>
  <si>
    <t>ХОРИНА</t>
  </si>
  <si>
    <t>ЕМИЛ</t>
  </si>
  <si>
    <t>РОДИЋ</t>
  </si>
  <si>
    <t>МИЛОРАД</t>
  </si>
  <si>
    <t>ТАНАСИЋ</t>
  </si>
  <si>
    <t>СИМИЋ</t>
  </si>
  <si>
    <t>ЖЕЉКО</t>
  </si>
  <si>
    <t>АНГЕЛИНА</t>
  </si>
  <si>
    <t>АЗЕДИН</t>
  </si>
  <si>
    <t>ТАРИК</t>
  </si>
  <si>
    <t>ШИПОВАЦ</t>
  </si>
  <si>
    <t>БЛАЖО</t>
  </si>
  <si>
    <t>ГЕОРГИНА</t>
  </si>
  <si>
    <t>ХРВАЋАНИН</t>
  </si>
  <si>
    <t>МИОДРАГ</t>
  </si>
  <si>
    <t>МИЛАНА</t>
  </si>
  <si>
    <t>КЛИНЦОВ</t>
  </si>
  <si>
    <t>ТАТЈАНА</t>
  </si>
  <si>
    <t>БЛАГОЈЕВИЋ</t>
  </si>
  <si>
    <t>ИВАНА</t>
  </si>
  <si>
    <t>МИЛАШИНОВИЋ</t>
  </si>
  <si>
    <t>МЛАДЕН</t>
  </si>
  <si>
    <t>МАРИНКО</t>
  </si>
  <si>
    <t>ДАМЈАНОВИЋ</t>
  </si>
  <si>
    <t>ВУЈАДИН</t>
  </si>
  <si>
    <t>БИЉАНА</t>
  </si>
  <si>
    <t>ПОПОВИЋ</t>
  </si>
  <si>
    <t>ДУШКО</t>
  </si>
  <si>
    <t>МИЛИЦА</t>
  </si>
  <si>
    <t>КОВРЛИЈА</t>
  </si>
  <si>
    <t>ДАНИЈЕЛА</t>
  </si>
  <si>
    <t>АРСЕНИЋ</t>
  </si>
  <si>
    <t>ИГОР</t>
  </si>
  <si>
    <t>ЕМИЛИЈА</t>
  </si>
  <si>
    <t>КАУРИН</t>
  </si>
  <si>
    <t>БРАНКО</t>
  </si>
  <si>
    <t>ПУХАЛО</t>
  </si>
  <si>
    <t>ДУШАН</t>
  </si>
  <si>
    <t>БИЛИЋ</t>
  </si>
  <si>
    <t>МИЋО</t>
  </si>
  <si>
    <t>АНДРЕА</t>
  </si>
  <si>
    <t>ВРУЋИНИЋ</t>
  </si>
  <si>
    <t>ДЕЈАН</t>
  </si>
  <si>
    <t>КУЗМАН</t>
  </si>
  <si>
    <t>МЛАДИНКО</t>
  </si>
  <si>
    <t>НОЕМЕР</t>
  </si>
  <si>
    <t>РОБЕРТ</t>
  </si>
  <si>
    <t>ЛЕОНИЕ МАРИА</t>
  </si>
  <si>
    <t>ЕРЦЕГ</t>
  </si>
  <si>
    <t>НОВАК</t>
  </si>
  <si>
    <t>БОРИС</t>
  </si>
  <si>
    <t>МИХАЈЛОВИЋ</t>
  </si>
  <si>
    <t>ДИМИТРИЈЕВИЋ</t>
  </si>
  <si>
    <t>СЛАВИША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</si>
</sst>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5" xfId="0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6" xfId="0" applyBorder="1"/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zoomScale="110" zoomScaleNormal="110" zoomScalePageLayoutView="98" workbookViewId="0">
      <selection activeCell="F49" sqref="F49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5.85546875" customWidth="1"/>
    <col min="7" max="7" width="6.28515625" customWidth="1"/>
    <col min="8" max="9" width="4" bestFit="1" customWidth="1"/>
    <col min="10" max="10" width="3.85546875" style="31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9" t="s">
        <v>54</v>
      </c>
      <c r="B1" s="49"/>
      <c r="C1" s="50"/>
      <c r="D1" s="50"/>
      <c r="E1" s="50"/>
    </row>
    <row r="2" spans="1:29" ht="12.75" customHeight="1" x14ac:dyDescent="0.2">
      <c r="A2" s="50"/>
      <c r="B2" s="50"/>
      <c r="C2" s="50"/>
      <c r="D2" s="50"/>
      <c r="E2" s="50"/>
    </row>
    <row r="3" spans="1:29" ht="12.75" customHeight="1" x14ac:dyDescent="0.2">
      <c r="A3" s="50"/>
      <c r="B3" s="50"/>
      <c r="C3" s="50"/>
      <c r="D3" s="50"/>
      <c r="E3" s="50"/>
    </row>
    <row r="4" spans="1:29" ht="12.75" customHeight="1" x14ac:dyDescent="0.2">
      <c r="A4" s="50"/>
      <c r="B4" s="50"/>
      <c r="C4" s="50"/>
      <c r="D4" s="50"/>
      <c r="E4" s="50"/>
    </row>
    <row r="5" spans="1:29" ht="12.75" customHeight="1" x14ac:dyDescent="0.2">
      <c r="A5" s="50"/>
      <c r="B5" s="50"/>
      <c r="C5" s="50"/>
      <c r="D5" s="50"/>
      <c r="E5" s="50"/>
    </row>
    <row r="6" spans="1:29" x14ac:dyDescent="0.2">
      <c r="A6" s="51"/>
      <c r="B6" s="51"/>
      <c r="C6" s="51"/>
      <c r="D6" s="51"/>
      <c r="E6" s="51"/>
    </row>
    <row r="7" spans="1:29" ht="18.75" customHeight="1" x14ac:dyDescent="0.2">
      <c r="A7" s="51"/>
      <c r="B7" s="51"/>
      <c r="C7" s="51"/>
      <c r="D7" s="51"/>
      <c r="E7" s="51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2"/>
      <c r="D9" s="52"/>
      <c r="E9" s="52"/>
    </row>
    <row r="10" spans="1:29" ht="17.25" customHeight="1" x14ac:dyDescent="0.2">
      <c r="C10" s="53" t="s">
        <v>55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29" ht="17.25" customHeight="1" x14ac:dyDescent="0.2"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29" ht="17.25" customHeight="1" x14ac:dyDescent="0.2"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29" ht="14.25" customHeight="1" x14ac:dyDescent="0.2"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48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26</v>
      </c>
      <c r="C16" s="16">
        <v>5</v>
      </c>
      <c r="D16" s="17" t="s">
        <v>143</v>
      </c>
      <c r="E16" s="17" t="s">
        <v>144</v>
      </c>
      <c r="F16" s="17" t="s">
        <v>145</v>
      </c>
      <c r="G16" s="7">
        <v>9.98</v>
      </c>
      <c r="H16" s="8">
        <v>41</v>
      </c>
      <c r="I16" s="8">
        <v>42</v>
      </c>
      <c r="J16" s="33">
        <v>4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>
        <v>2</v>
      </c>
      <c r="V16" s="13">
        <v>0.5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104.6761904761905</v>
      </c>
    </row>
    <row r="17" spans="1:29" x14ac:dyDescent="0.2">
      <c r="A17" s="15">
        <v>2</v>
      </c>
      <c r="B17" s="28" t="s">
        <v>26</v>
      </c>
      <c r="C17" s="16" t="s">
        <v>34</v>
      </c>
      <c r="D17" s="17" t="s">
        <v>56</v>
      </c>
      <c r="E17" s="17" t="s">
        <v>57</v>
      </c>
      <c r="F17" s="17" t="s">
        <v>58</v>
      </c>
      <c r="G17" s="7">
        <v>10</v>
      </c>
      <c r="H17" s="8">
        <v>12</v>
      </c>
      <c r="I17" s="8">
        <v>12</v>
      </c>
      <c r="J17" s="33">
        <v>2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0.5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102.2</v>
      </c>
    </row>
    <row r="18" spans="1:29" x14ac:dyDescent="0.2">
      <c r="A18" s="15">
        <v>3</v>
      </c>
      <c r="B18" s="36"/>
      <c r="C18" s="36"/>
      <c r="D18" s="35" t="s">
        <v>124</v>
      </c>
      <c r="E18" s="38" t="s">
        <v>125</v>
      </c>
      <c r="F18" s="38" t="s">
        <v>126</v>
      </c>
      <c r="G18" s="40">
        <v>9.93</v>
      </c>
      <c r="H18" s="40">
        <v>14</v>
      </c>
      <c r="I18" s="40">
        <v>14</v>
      </c>
      <c r="J18" s="40">
        <v>2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>
        <v>0.1</v>
      </c>
      <c r="W18" s="41"/>
      <c r="X18" s="41"/>
      <c r="Y18" s="41"/>
      <c r="Z18" s="41"/>
      <c r="AA18" s="41"/>
      <c r="AB18" s="41"/>
      <c r="AC18" s="19">
        <f>SUM(K18:V18,)-X18-AB18+AA18+Y18+Z18+G18*10+H18/I18+J18*0.35</f>
        <v>101.1</v>
      </c>
    </row>
    <row r="19" spans="1:29" x14ac:dyDescent="0.2">
      <c r="A19" s="15">
        <v>4</v>
      </c>
      <c r="B19" s="28" t="s">
        <v>28</v>
      </c>
      <c r="C19" s="16" t="s">
        <v>27</v>
      </c>
      <c r="D19" s="17" t="s">
        <v>159</v>
      </c>
      <c r="E19" s="17" t="s">
        <v>160</v>
      </c>
      <c r="F19" s="17" t="s">
        <v>161</v>
      </c>
      <c r="G19" s="7">
        <v>9.85</v>
      </c>
      <c r="H19" s="8">
        <v>39</v>
      </c>
      <c r="I19" s="8">
        <v>42</v>
      </c>
      <c r="J19" s="33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100.92857142857143</v>
      </c>
    </row>
    <row r="20" spans="1:29" x14ac:dyDescent="0.2">
      <c r="A20" s="15">
        <v>5</v>
      </c>
      <c r="B20" s="28" t="s">
        <v>31</v>
      </c>
      <c r="C20" s="16" t="s">
        <v>29</v>
      </c>
      <c r="D20" s="17" t="s">
        <v>59</v>
      </c>
      <c r="E20" s="17" t="s">
        <v>60</v>
      </c>
      <c r="F20" s="17" t="s">
        <v>61</v>
      </c>
      <c r="G20" s="7">
        <v>9.86</v>
      </c>
      <c r="H20" s="8">
        <v>14</v>
      </c>
      <c r="I20" s="8">
        <v>14</v>
      </c>
      <c r="J20" s="33">
        <v>2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100.39999999999999</v>
      </c>
    </row>
    <row r="21" spans="1:29" x14ac:dyDescent="0.2">
      <c r="A21" s="15">
        <v>6</v>
      </c>
      <c r="B21" s="28" t="s">
        <v>36</v>
      </c>
      <c r="C21" s="16" t="s">
        <v>27</v>
      </c>
      <c r="D21" s="17" t="s">
        <v>138</v>
      </c>
      <c r="E21" s="17" t="s">
        <v>139</v>
      </c>
      <c r="F21" s="17" t="s">
        <v>140</v>
      </c>
      <c r="G21" s="7">
        <v>9.65</v>
      </c>
      <c r="H21" s="8">
        <v>40</v>
      </c>
      <c r="I21" s="8">
        <v>41</v>
      </c>
      <c r="J21" s="33">
        <v>4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0.2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99.075609756097563</v>
      </c>
    </row>
    <row r="22" spans="1:29" x14ac:dyDescent="0.2">
      <c r="A22" s="15">
        <v>7</v>
      </c>
      <c r="B22" s="28" t="s">
        <v>26</v>
      </c>
      <c r="C22" s="16">
        <v>39</v>
      </c>
      <c r="D22" s="17" t="s">
        <v>153</v>
      </c>
      <c r="E22" s="17" t="s">
        <v>154</v>
      </c>
      <c r="F22" s="17" t="s">
        <v>91</v>
      </c>
      <c r="G22" s="7">
        <v>9.44</v>
      </c>
      <c r="H22" s="8">
        <v>34</v>
      </c>
      <c r="I22" s="8">
        <v>34</v>
      </c>
      <c r="J22" s="33">
        <v>4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>
        <v>2</v>
      </c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98.899999999999991</v>
      </c>
    </row>
    <row r="23" spans="1:29" x14ac:dyDescent="0.2">
      <c r="A23" s="15">
        <v>8</v>
      </c>
      <c r="B23" s="29" t="s">
        <v>32</v>
      </c>
      <c r="C23" s="20">
        <v>3</v>
      </c>
      <c r="D23" s="32" t="s">
        <v>115</v>
      </c>
      <c r="E23" s="32" t="s">
        <v>116</v>
      </c>
      <c r="F23" s="32" t="s">
        <v>117</v>
      </c>
      <c r="G23" s="21">
        <v>9.67</v>
      </c>
      <c r="H23" s="22">
        <v>12</v>
      </c>
      <c r="I23" s="22">
        <v>12</v>
      </c>
      <c r="J23" s="34">
        <v>2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98.5</v>
      </c>
    </row>
    <row r="24" spans="1:29" x14ac:dyDescent="0.2">
      <c r="A24" s="15">
        <v>9</v>
      </c>
      <c r="B24" s="28" t="s">
        <v>38</v>
      </c>
      <c r="C24" s="16" t="s">
        <v>35</v>
      </c>
      <c r="D24" s="17" t="s">
        <v>89</v>
      </c>
      <c r="E24" s="17" t="s">
        <v>90</v>
      </c>
      <c r="F24" s="17" t="s">
        <v>91</v>
      </c>
      <c r="G24" s="7">
        <v>9.36</v>
      </c>
      <c r="H24" s="8">
        <v>25</v>
      </c>
      <c r="I24" s="8">
        <v>26</v>
      </c>
      <c r="J24" s="33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>
        <v>2</v>
      </c>
      <c r="V24" s="13">
        <v>0.5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98.111538461538458</v>
      </c>
    </row>
    <row r="25" spans="1:29" x14ac:dyDescent="0.2">
      <c r="A25" s="15">
        <v>10</v>
      </c>
      <c r="B25" s="36"/>
      <c r="C25" s="36"/>
      <c r="D25" s="36" t="s">
        <v>135</v>
      </c>
      <c r="E25" s="36" t="s">
        <v>136</v>
      </c>
      <c r="F25" s="36" t="s">
        <v>108</v>
      </c>
      <c r="G25" s="7">
        <v>9.5399999999999991</v>
      </c>
      <c r="H25" s="41">
        <v>13</v>
      </c>
      <c r="I25" s="41">
        <v>13</v>
      </c>
      <c r="J25" s="40">
        <v>2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>
        <v>0.1</v>
      </c>
      <c r="W25" s="41"/>
      <c r="X25" s="41"/>
      <c r="Y25" s="41"/>
      <c r="Z25" s="41"/>
      <c r="AA25" s="41"/>
      <c r="AB25" s="41"/>
      <c r="AC25" s="19">
        <f>SUM(K25:V25,)-X25-AB25+AA25+Y25+Z25+G25*10+H25/I25+J25*0.35</f>
        <v>97.199999999999989</v>
      </c>
    </row>
    <row r="26" spans="1:29" x14ac:dyDescent="0.2">
      <c r="A26" s="15">
        <v>11</v>
      </c>
      <c r="B26" s="28" t="s">
        <v>33</v>
      </c>
      <c r="C26" s="16" t="s">
        <v>27</v>
      </c>
      <c r="D26" s="17" t="s">
        <v>74</v>
      </c>
      <c r="E26" s="17" t="s">
        <v>75</v>
      </c>
      <c r="F26" s="17" t="s">
        <v>76</v>
      </c>
      <c r="G26" s="7">
        <v>9.18</v>
      </c>
      <c r="H26" s="8">
        <v>22</v>
      </c>
      <c r="I26" s="8">
        <v>22</v>
      </c>
      <c r="J26" s="33">
        <v>3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0.2</v>
      </c>
      <c r="W26" s="12"/>
      <c r="X26" s="11"/>
      <c r="Y26" s="11"/>
      <c r="Z26" s="11"/>
      <c r="AA26" s="11">
        <v>3</v>
      </c>
      <c r="AB26" s="11"/>
      <c r="AC26" s="19">
        <f>SUM(K26:V26,)-X26-AB26+AA26+Y26+Z26+G26*10+H26/I26+J26*0.35</f>
        <v>97.05</v>
      </c>
    </row>
    <row r="27" spans="1:29" x14ac:dyDescent="0.2">
      <c r="A27" s="15">
        <v>12</v>
      </c>
      <c r="B27" s="28" t="s">
        <v>46</v>
      </c>
      <c r="C27" s="16" t="s">
        <v>29</v>
      </c>
      <c r="D27" s="17" t="s">
        <v>97</v>
      </c>
      <c r="E27" s="17" t="s">
        <v>98</v>
      </c>
      <c r="F27" s="17" t="s">
        <v>82</v>
      </c>
      <c r="G27" s="7">
        <v>9.11</v>
      </c>
      <c r="H27" s="8">
        <v>35</v>
      </c>
      <c r="I27" s="8">
        <v>38</v>
      </c>
      <c r="J27" s="33">
        <v>4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>
        <v>2</v>
      </c>
      <c r="V27" s="13">
        <v>0.5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95.921052631578945</v>
      </c>
    </row>
    <row r="28" spans="1:29" x14ac:dyDescent="0.2">
      <c r="A28" s="15">
        <v>13</v>
      </c>
      <c r="B28" s="36"/>
      <c r="C28" s="36"/>
      <c r="D28" s="36" t="s">
        <v>94</v>
      </c>
      <c r="E28" s="36" t="s">
        <v>95</v>
      </c>
      <c r="F28" s="36" t="s">
        <v>96</v>
      </c>
      <c r="G28" s="41">
        <v>9.2899999999999991</v>
      </c>
      <c r="H28" s="41">
        <v>34</v>
      </c>
      <c r="I28" s="41">
        <v>34</v>
      </c>
      <c r="J28" s="40">
        <v>4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0.1</v>
      </c>
      <c r="W28" s="41"/>
      <c r="X28" s="41"/>
      <c r="Y28" s="41"/>
      <c r="Z28" s="41"/>
      <c r="AA28" s="41"/>
      <c r="AB28" s="41"/>
      <c r="AC28" s="19">
        <f>SUM(K28:V28,)-X28-AB28+AA28+Y28+Z28+G28*10+H28/I28+J28*0.35</f>
        <v>95.399999999999991</v>
      </c>
    </row>
    <row r="29" spans="1:29" x14ac:dyDescent="0.2">
      <c r="A29" s="15">
        <v>14</v>
      </c>
      <c r="B29" s="28" t="s">
        <v>45</v>
      </c>
      <c r="C29" s="16" t="s">
        <v>29</v>
      </c>
      <c r="D29" s="17" t="s">
        <v>130</v>
      </c>
      <c r="E29" s="17" t="s">
        <v>131</v>
      </c>
      <c r="F29" s="17" t="s">
        <v>132</v>
      </c>
      <c r="G29" s="7">
        <v>9.08</v>
      </c>
      <c r="H29" s="8">
        <v>24</v>
      </c>
      <c r="I29" s="8">
        <v>24</v>
      </c>
      <c r="J29" s="33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>
        <v>2</v>
      </c>
      <c r="V29" s="13">
        <v>0.5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95.35</v>
      </c>
    </row>
    <row r="30" spans="1:29" x14ac:dyDescent="0.2">
      <c r="A30" s="15">
        <v>15</v>
      </c>
      <c r="B30" s="28" t="s">
        <v>37</v>
      </c>
      <c r="C30" s="16" t="s">
        <v>35</v>
      </c>
      <c r="D30" s="17" t="s">
        <v>92</v>
      </c>
      <c r="E30" s="17" t="s">
        <v>93</v>
      </c>
      <c r="F30" s="17" t="s">
        <v>70</v>
      </c>
      <c r="G30" s="7">
        <v>9.25</v>
      </c>
      <c r="H30" s="8">
        <v>12</v>
      </c>
      <c r="I30" s="8">
        <v>12</v>
      </c>
      <c r="J30" s="33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0.2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94.4</v>
      </c>
    </row>
    <row r="31" spans="1:29" x14ac:dyDescent="0.2">
      <c r="A31" s="15">
        <v>16</v>
      </c>
      <c r="B31" s="36"/>
      <c r="C31" s="36"/>
      <c r="D31" s="36" t="s">
        <v>99</v>
      </c>
      <c r="E31" s="36" t="s">
        <v>100</v>
      </c>
      <c r="F31" s="36" t="s">
        <v>101</v>
      </c>
      <c r="G31" s="7">
        <v>9.23</v>
      </c>
      <c r="H31" s="41">
        <v>13</v>
      </c>
      <c r="I31" s="41">
        <v>13</v>
      </c>
      <c r="J31" s="40">
        <v>2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>
        <v>0.1</v>
      </c>
      <c r="W31" s="41"/>
      <c r="X31" s="41"/>
      <c r="Y31" s="41"/>
      <c r="Z31" s="41"/>
      <c r="AA31" s="41"/>
      <c r="AB31" s="41"/>
      <c r="AC31" s="19">
        <f>SUM(K31:V31,)-X31-AB31+AA31+Y31+Z31+G31*10+H31/I31+J31*0.35</f>
        <v>94.100000000000009</v>
      </c>
    </row>
    <row r="32" spans="1:29" x14ac:dyDescent="0.2">
      <c r="A32" s="15">
        <v>17</v>
      </c>
      <c r="B32" s="28" t="s">
        <v>32</v>
      </c>
      <c r="C32" s="16" t="s">
        <v>35</v>
      </c>
      <c r="D32" s="17" t="s">
        <v>176</v>
      </c>
      <c r="E32" s="17" t="s">
        <v>177</v>
      </c>
      <c r="F32" s="17" t="s">
        <v>132</v>
      </c>
      <c r="G32" s="7">
        <v>8.66</v>
      </c>
      <c r="H32" s="8">
        <v>35</v>
      </c>
      <c r="I32" s="8">
        <v>38</v>
      </c>
      <c r="J32" s="33">
        <v>4</v>
      </c>
      <c r="K32" s="9"/>
      <c r="L32" s="18"/>
      <c r="M32" s="8"/>
      <c r="N32" s="8"/>
      <c r="O32" s="8"/>
      <c r="P32" s="8"/>
      <c r="Q32" s="8"/>
      <c r="R32" s="8"/>
      <c r="S32" s="8"/>
      <c r="T32" s="8">
        <v>5</v>
      </c>
      <c r="U32" s="8"/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94.021052631578939</v>
      </c>
    </row>
    <row r="33" spans="1:29" x14ac:dyDescent="0.2">
      <c r="A33" s="15">
        <v>18</v>
      </c>
      <c r="B33" s="36"/>
      <c r="C33" s="36"/>
      <c r="D33" s="36" t="s">
        <v>62</v>
      </c>
      <c r="E33" s="36" t="s">
        <v>63</v>
      </c>
      <c r="F33" s="36" t="s">
        <v>64</v>
      </c>
      <c r="G33" s="7">
        <v>9.18</v>
      </c>
      <c r="H33" s="41">
        <v>11</v>
      </c>
      <c r="I33" s="41">
        <v>11</v>
      </c>
      <c r="J33" s="40">
        <v>2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>
        <v>0.1</v>
      </c>
      <c r="W33" s="41"/>
      <c r="X33" s="41"/>
      <c r="Y33" s="41"/>
      <c r="Z33" s="41"/>
      <c r="AA33" s="41"/>
      <c r="AB33" s="41"/>
      <c r="AC33" s="19">
        <f>SUM(K33:V33,)-X33-AB33+AA33+Y33+Z33+G33*10+H33/I33+J33*0.35</f>
        <v>93.6</v>
      </c>
    </row>
    <row r="34" spans="1:29" x14ac:dyDescent="0.2">
      <c r="A34" s="15">
        <v>19</v>
      </c>
      <c r="B34" s="28" t="s">
        <v>30</v>
      </c>
      <c r="C34" s="16" t="s">
        <v>35</v>
      </c>
      <c r="D34" s="17" t="s">
        <v>71</v>
      </c>
      <c r="E34" s="17" t="s">
        <v>72</v>
      </c>
      <c r="F34" s="17" t="s">
        <v>73</v>
      </c>
      <c r="G34" s="7">
        <v>8.9600000000000009</v>
      </c>
      <c r="H34" s="8">
        <v>26</v>
      </c>
      <c r="I34" s="8">
        <v>26</v>
      </c>
      <c r="J34" s="33">
        <v>3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0.5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92.15</v>
      </c>
    </row>
    <row r="35" spans="1:29" x14ac:dyDescent="0.2">
      <c r="A35" s="15">
        <v>20</v>
      </c>
      <c r="B35" s="36"/>
      <c r="C35" s="36"/>
      <c r="D35" s="35" t="s">
        <v>181</v>
      </c>
      <c r="E35" s="37" t="s">
        <v>182</v>
      </c>
      <c r="F35" s="37" t="s">
        <v>183</v>
      </c>
      <c r="G35" s="40">
        <v>8.75</v>
      </c>
      <c r="H35" s="40">
        <v>24</v>
      </c>
      <c r="I35" s="40">
        <v>24</v>
      </c>
      <c r="J35" s="40">
        <v>3</v>
      </c>
      <c r="K35" s="41"/>
      <c r="L35" s="41"/>
      <c r="M35" s="41"/>
      <c r="N35" s="41"/>
      <c r="O35" s="41">
        <v>2</v>
      </c>
      <c r="P35" s="41"/>
      <c r="Q35" s="41"/>
      <c r="R35" s="41"/>
      <c r="S35" s="41"/>
      <c r="T35" s="41"/>
      <c r="U35" s="41"/>
      <c r="V35" s="41">
        <v>0.1</v>
      </c>
      <c r="W35" s="41"/>
      <c r="X35" s="41"/>
      <c r="Y35" s="41"/>
      <c r="Z35" s="41"/>
      <c r="AA35" s="41"/>
      <c r="AB35" s="41"/>
      <c r="AC35" s="19">
        <f>SUM(K35:V35,)-X35-AB35+AA35+Y35+Z35+G35*10+H35/I35+J35*0.35</f>
        <v>91.649999999999991</v>
      </c>
    </row>
    <row r="36" spans="1:29" x14ac:dyDescent="0.2">
      <c r="A36" s="15">
        <v>21</v>
      </c>
      <c r="B36" s="28" t="s">
        <v>31</v>
      </c>
      <c r="C36" s="16">
        <v>39</v>
      </c>
      <c r="D36" s="17" t="s">
        <v>151</v>
      </c>
      <c r="E36" s="17" t="s">
        <v>128</v>
      </c>
      <c r="F36" s="17" t="s">
        <v>152</v>
      </c>
      <c r="G36" s="7">
        <v>8.7100000000000009</v>
      </c>
      <c r="H36" s="8">
        <v>21</v>
      </c>
      <c r="I36" s="8">
        <v>22</v>
      </c>
      <c r="J36" s="33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0.2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89.304545454545462</v>
      </c>
    </row>
    <row r="37" spans="1:29" x14ac:dyDescent="0.2">
      <c r="A37" s="15">
        <v>22</v>
      </c>
      <c r="B37" s="28" t="s">
        <v>36</v>
      </c>
      <c r="C37" s="16">
        <v>5</v>
      </c>
      <c r="D37" s="17" t="s">
        <v>133</v>
      </c>
      <c r="E37" s="17" t="s">
        <v>134</v>
      </c>
      <c r="F37" s="17" t="s">
        <v>120</v>
      </c>
      <c r="G37" s="7">
        <v>8.69</v>
      </c>
      <c r="H37" s="8">
        <v>13</v>
      </c>
      <c r="I37" s="8">
        <v>13</v>
      </c>
      <c r="J37" s="33">
        <v>2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88.699999999999989</v>
      </c>
    </row>
    <row r="38" spans="1:29" x14ac:dyDescent="0.2">
      <c r="A38" s="15">
        <v>23</v>
      </c>
      <c r="B38" s="28" t="s">
        <v>32</v>
      </c>
      <c r="C38" s="16" t="s">
        <v>27</v>
      </c>
      <c r="D38" s="17" t="s">
        <v>86</v>
      </c>
      <c r="E38" s="17" t="s">
        <v>87</v>
      </c>
      <c r="F38" s="17" t="s">
        <v>88</v>
      </c>
      <c r="G38" s="7">
        <v>8.33</v>
      </c>
      <c r="H38" s="8">
        <v>12</v>
      </c>
      <c r="I38" s="8">
        <v>14</v>
      </c>
      <c r="J38" s="33">
        <v>2</v>
      </c>
      <c r="K38" s="9"/>
      <c r="L38" s="18"/>
      <c r="M38" s="8"/>
      <c r="N38" s="8"/>
      <c r="O38" s="8"/>
      <c r="P38" s="8"/>
      <c r="Q38" s="8"/>
      <c r="R38" s="8"/>
      <c r="S38" s="8">
        <v>3</v>
      </c>
      <c r="T38" s="8"/>
      <c r="U38" s="8"/>
      <c r="V38" s="13">
        <v>0.1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87.957142857142856</v>
      </c>
    </row>
    <row r="39" spans="1:29" x14ac:dyDescent="0.2">
      <c r="A39" s="15">
        <v>24</v>
      </c>
      <c r="B39" s="28" t="s">
        <v>32</v>
      </c>
      <c r="C39" s="16">
        <v>5</v>
      </c>
      <c r="D39" s="17" t="s">
        <v>178</v>
      </c>
      <c r="E39" s="17" t="s">
        <v>179</v>
      </c>
      <c r="F39" s="17" t="s">
        <v>180</v>
      </c>
      <c r="G39" s="7">
        <v>8.48</v>
      </c>
      <c r="H39" s="8">
        <v>23</v>
      </c>
      <c r="I39" s="8">
        <v>24</v>
      </c>
      <c r="J39" s="33">
        <v>3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86.908333333333331</v>
      </c>
    </row>
    <row r="40" spans="1:29" x14ac:dyDescent="0.2">
      <c r="A40" s="15">
        <v>25</v>
      </c>
      <c r="B40" s="28" t="s">
        <v>31</v>
      </c>
      <c r="C40" s="16" t="s">
        <v>27</v>
      </c>
      <c r="D40" s="43" t="s">
        <v>174</v>
      </c>
      <c r="E40" s="17" t="s">
        <v>90</v>
      </c>
      <c r="F40" s="17" t="s">
        <v>175</v>
      </c>
      <c r="G40" s="7">
        <v>8.43</v>
      </c>
      <c r="H40" s="8">
        <v>23</v>
      </c>
      <c r="I40" s="8">
        <v>26</v>
      </c>
      <c r="J40" s="33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86.334615384615375</v>
      </c>
    </row>
    <row r="41" spans="1:29" x14ac:dyDescent="0.2">
      <c r="A41" s="15">
        <v>26</v>
      </c>
      <c r="B41" s="28" t="s">
        <v>49</v>
      </c>
      <c r="C41" s="16" t="s">
        <v>34</v>
      </c>
      <c r="D41" s="17" t="s">
        <v>110</v>
      </c>
      <c r="E41" s="17" t="s">
        <v>111</v>
      </c>
      <c r="F41" s="17" t="s">
        <v>112</v>
      </c>
      <c r="G41" s="7">
        <v>8.3800000000000008</v>
      </c>
      <c r="H41" s="8">
        <v>34</v>
      </c>
      <c r="I41" s="8">
        <v>34</v>
      </c>
      <c r="J41" s="33">
        <v>4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0.1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86.300000000000011</v>
      </c>
    </row>
    <row r="42" spans="1:29" x14ac:dyDescent="0.2">
      <c r="A42" s="15">
        <v>27</v>
      </c>
      <c r="B42" s="36"/>
      <c r="C42" s="36"/>
      <c r="D42" s="36" t="s">
        <v>106</v>
      </c>
      <c r="E42" s="36" t="s">
        <v>66</v>
      </c>
      <c r="F42" s="36" t="s">
        <v>91</v>
      </c>
      <c r="G42" s="41">
        <v>8.3800000000000008</v>
      </c>
      <c r="H42" s="41">
        <v>13</v>
      </c>
      <c r="I42" s="41">
        <v>13</v>
      </c>
      <c r="J42" s="40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>
        <v>0.2</v>
      </c>
      <c r="W42" s="41"/>
      <c r="X42" s="41"/>
      <c r="Y42" s="41"/>
      <c r="Z42" s="41"/>
      <c r="AA42" s="41"/>
      <c r="AB42" s="41"/>
      <c r="AC42" s="19">
        <f>SUM(K42:V42,)-X42-AB42+AA42+Y42+Z42+G42*10+H42/I42+J42*0.35</f>
        <v>85.700000000000017</v>
      </c>
    </row>
    <row r="43" spans="1:29" ht="12.75" customHeight="1" x14ac:dyDescent="0.2">
      <c r="A43" s="15">
        <v>28</v>
      </c>
      <c r="B43" s="28" t="s">
        <v>30</v>
      </c>
      <c r="C43" s="16">
        <v>3</v>
      </c>
      <c r="D43" s="17" t="s">
        <v>164</v>
      </c>
      <c r="E43" s="17" t="s">
        <v>165</v>
      </c>
      <c r="F43" s="17" t="s">
        <v>166</v>
      </c>
      <c r="G43" s="7">
        <v>8.33</v>
      </c>
      <c r="H43" s="8">
        <v>24</v>
      </c>
      <c r="I43" s="8">
        <v>26</v>
      </c>
      <c r="J43" s="33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85.373076923076908</v>
      </c>
    </row>
    <row r="44" spans="1:29" x14ac:dyDescent="0.2">
      <c r="A44" s="15">
        <v>29</v>
      </c>
      <c r="B44" s="28" t="s">
        <v>30</v>
      </c>
      <c r="C44" s="16">
        <v>5</v>
      </c>
      <c r="D44" s="35" t="s">
        <v>83</v>
      </c>
      <c r="E44" s="35" t="s">
        <v>84</v>
      </c>
      <c r="F44" s="35" t="s">
        <v>85</v>
      </c>
      <c r="G44" s="7">
        <v>8.36</v>
      </c>
      <c r="H44" s="8">
        <v>11</v>
      </c>
      <c r="I44" s="8">
        <v>14</v>
      </c>
      <c r="J44" s="33">
        <v>2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85.185714285714283</v>
      </c>
    </row>
    <row r="45" spans="1:29" x14ac:dyDescent="0.2">
      <c r="A45" s="15">
        <v>30</v>
      </c>
      <c r="B45" s="28" t="s">
        <v>43</v>
      </c>
      <c r="C45" s="16" t="s">
        <v>29</v>
      </c>
      <c r="D45" s="17" t="s">
        <v>113</v>
      </c>
      <c r="E45" s="17" t="s">
        <v>155</v>
      </c>
      <c r="F45" s="17" t="s">
        <v>85</v>
      </c>
      <c r="G45" s="7">
        <v>8.26</v>
      </c>
      <c r="H45" s="8">
        <v>38</v>
      </c>
      <c r="I45" s="8">
        <v>41</v>
      </c>
      <c r="J45" s="33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85.026829268292673</v>
      </c>
    </row>
    <row r="46" spans="1:29" x14ac:dyDescent="0.2">
      <c r="A46" s="15">
        <v>31</v>
      </c>
      <c r="B46" s="28" t="s">
        <v>46</v>
      </c>
      <c r="C46" s="16" t="s">
        <v>27</v>
      </c>
      <c r="D46" s="17" t="s">
        <v>162</v>
      </c>
      <c r="E46" s="17" t="s">
        <v>60</v>
      </c>
      <c r="F46" s="17" t="s">
        <v>163</v>
      </c>
      <c r="G46" s="7">
        <v>7.75</v>
      </c>
      <c r="H46" s="8">
        <v>32</v>
      </c>
      <c r="I46" s="8">
        <v>34</v>
      </c>
      <c r="J46" s="33">
        <v>4</v>
      </c>
      <c r="K46" s="9"/>
      <c r="L46" s="18"/>
      <c r="M46" s="8"/>
      <c r="N46" s="8"/>
      <c r="O46" s="8"/>
      <c r="P46" s="8"/>
      <c r="Q46" s="8"/>
      <c r="R46" s="8"/>
      <c r="S46" s="8"/>
      <c r="T46" s="8">
        <v>5</v>
      </c>
      <c r="U46" s="8">
        <v>2</v>
      </c>
      <c r="V46" s="13">
        <v>0.1</v>
      </c>
      <c r="W46" s="12"/>
      <c r="X46" s="11">
        <v>2</v>
      </c>
      <c r="Y46" s="11"/>
      <c r="Z46" s="11"/>
      <c r="AA46" s="11"/>
      <c r="AB46" s="11"/>
      <c r="AC46" s="19">
        <f>SUM(K46:V46,)-X46-AB46+AA46+Y46+Z46+G46*10+H46/I46+J46*0.35</f>
        <v>84.941176470588232</v>
      </c>
    </row>
    <row r="47" spans="1:29" x14ac:dyDescent="0.2">
      <c r="A47" s="15">
        <v>32</v>
      </c>
      <c r="B47" s="28" t="s">
        <v>40</v>
      </c>
      <c r="C47" s="16" t="s">
        <v>29</v>
      </c>
      <c r="D47" s="39" t="s">
        <v>149</v>
      </c>
      <c r="E47" s="39" t="s">
        <v>69</v>
      </c>
      <c r="F47" s="39" t="s">
        <v>150</v>
      </c>
      <c r="G47" s="7">
        <v>8.2799999999999994</v>
      </c>
      <c r="H47" s="8">
        <v>25</v>
      </c>
      <c r="I47" s="8">
        <v>28</v>
      </c>
      <c r="J47" s="33">
        <v>3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84.842857142857127</v>
      </c>
    </row>
    <row r="48" spans="1:29" x14ac:dyDescent="0.2">
      <c r="A48" s="15">
        <v>33</v>
      </c>
      <c r="B48" s="28" t="s">
        <v>36</v>
      </c>
      <c r="C48" s="16">
        <v>39</v>
      </c>
      <c r="D48" s="17" t="s">
        <v>167</v>
      </c>
      <c r="E48" s="17" t="s">
        <v>168</v>
      </c>
      <c r="F48" s="17" t="s">
        <v>117</v>
      </c>
      <c r="G48" s="7">
        <v>8.4</v>
      </c>
      <c r="H48" s="8">
        <v>43</v>
      </c>
      <c r="I48" s="8">
        <v>44</v>
      </c>
      <c r="J48" s="33">
        <v>5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>
        <v>2</v>
      </c>
      <c r="Y48" s="11"/>
      <c r="Z48" s="11"/>
      <c r="AA48" s="11"/>
      <c r="AB48" s="11"/>
      <c r="AC48" s="19">
        <f>SUM(K48:V48,)-X48-AB48+AA48+Y48+Z48+G48*10+H48/I48+J48*0.35</f>
        <v>84.827272727272728</v>
      </c>
    </row>
    <row r="49" spans="1:29" x14ac:dyDescent="0.2">
      <c r="A49" s="15">
        <v>34</v>
      </c>
      <c r="B49" s="28" t="s">
        <v>39</v>
      </c>
      <c r="C49" s="16" t="s">
        <v>34</v>
      </c>
      <c r="D49" s="17" t="s">
        <v>109</v>
      </c>
      <c r="E49" s="17" t="s">
        <v>107</v>
      </c>
      <c r="F49" s="17" t="s">
        <v>108</v>
      </c>
      <c r="G49" s="7">
        <v>8.1999999999999993</v>
      </c>
      <c r="H49" s="8">
        <v>10</v>
      </c>
      <c r="I49" s="8">
        <v>13</v>
      </c>
      <c r="J49" s="33">
        <v>2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0.5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83.969230769230776</v>
      </c>
    </row>
    <row r="50" spans="1:29" x14ac:dyDescent="0.2">
      <c r="A50" s="15">
        <v>35</v>
      </c>
      <c r="B50" s="28" t="s">
        <v>28</v>
      </c>
      <c r="C50" s="16">
        <v>5</v>
      </c>
      <c r="D50" s="17" t="s">
        <v>118</v>
      </c>
      <c r="E50" s="17" t="s">
        <v>119</v>
      </c>
      <c r="F50" s="17" t="s">
        <v>120</v>
      </c>
      <c r="G50" s="7">
        <v>8.11</v>
      </c>
      <c r="H50" s="8">
        <v>35</v>
      </c>
      <c r="I50" s="8">
        <v>37</v>
      </c>
      <c r="J50" s="33">
        <v>4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0.5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83.945945945945951</v>
      </c>
    </row>
    <row r="51" spans="1:29" x14ac:dyDescent="0.2">
      <c r="A51" s="15">
        <v>36</v>
      </c>
      <c r="B51" s="36"/>
      <c r="C51" s="36"/>
      <c r="D51" s="35" t="s">
        <v>137</v>
      </c>
      <c r="E51" s="37" t="s">
        <v>84</v>
      </c>
      <c r="F51" s="37" t="s">
        <v>64</v>
      </c>
      <c r="G51" s="42">
        <v>8.18</v>
      </c>
      <c r="H51" s="40">
        <v>11</v>
      </c>
      <c r="I51" s="40">
        <v>13</v>
      </c>
      <c r="J51" s="40">
        <v>2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>
        <v>0.2</v>
      </c>
      <c r="W51" s="41"/>
      <c r="X51" s="41"/>
      <c r="Y51" s="41"/>
      <c r="Z51" s="41"/>
      <c r="AA51" s="41"/>
      <c r="AB51" s="41"/>
      <c r="AC51" s="19">
        <f>SUM(K51:V51,)-X51-AB51+AA51+Y51+Z51+G51*10+H51/I51+J51*0.35</f>
        <v>83.546153846153842</v>
      </c>
    </row>
    <row r="52" spans="1:29" x14ac:dyDescent="0.2">
      <c r="A52" s="15">
        <v>37</v>
      </c>
      <c r="B52" s="28" t="s">
        <v>28</v>
      </c>
      <c r="C52" s="16" t="s">
        <v>29</v>
      </c>
      <c r="D52" s="17" t="s">
        <v>185</v>
      </c>
      <c r="E52" s="17" t="s">
        <v>186</v>
      </c>
      <c r="F52" s="17" t="s">
        <v>91</v>
      </c>
      <c r="G52" s="7">
        <v>7.86</v>
      </c>
      <c r="H52" s="8">
        <v>35</v>
      </c>
      <c r="I52" s="8">
        <v>38</v>
      </c>
      <c r="J52" s="33">
        <v>4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>
        <v>0.5</v>
      </c>
      <c r="W52" s="12"/>
      <c r="X52" s="11"/>
      <c r="Y52" s="11">
        <v>2</v>
      </c>
      <c r="Z52" s="11"/>
      <c r="AA52" s="11"/>
      <c r="AB52" s="11"/>
      <c r="AC52" s="19">
        <f>SUM(K52:V52,)-X52-AB52+AA52+Y52+Z52+G52*10+H52/I52+J52*0.35</f>
        <v>83.421052631578959</v>
      </c>
    </row>
    <row r="53" spans="1:29" x14ac:dyDescent="0.2">
      <c r="A53" s="15">
        <v>38</v>
      </c>
      <c r="B53" s="28" t="s">
        <v>39</v>
      </c>
      <c r="C53" s="16" t="s">
        <v>27</v>
      </c>
      <c r="D53" s="17" t="s">
        <v>121</v>
      </c>
      <c r="E53" s="17" t="s">
        <v>122</v>
      </c>
      <c r="F53" s="17" t="s">
        <v>123</v>
      </c>
      <c r="G53" s="7">
        <v>7.9</v>
      </c>
      <c r="H53" s="8">
        <v>10</v>
      </c>
      <c r="I53" s="8">
        <v>11</v>
      </c>
      <c r="J53" s="33">
        <v>2</v>
      </c>
      <c r="K53" s="9"/>
      <c r="L53" s="18"/>
      <c r="M53" s="8"/>
      <c r="N53" s="8"/>
      <c r="O53" s="8">
        <v>2</v>
      </c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82.709090909090904</v>
      </c>
    </row>
    <row r="54" spans="1:29" x14ac:dyDescent="0.2">
      <c r="A54" s="15">
        <v>39</v>
      </c>
      <c r="B54" s="36"/>
      <c r="C54" s="36"/>
      <c r="D54" s="35" t="s">
        <v>68</v>
      </c>
      <c r="E54" s="37" t="s">
        <v>69</v>
      </c>
      <c r="F54" s="37" t="s">
        <v>70</v>
      </c>
      <c r="G54" s="42">
        <v>8</v>
      </c>
      <c r="H54" s="40">
        <v>12</v>
      </c>
      <c r="I54" s="40">
        <v>13</v>
      </c>
      <c r="J54" s="40">
        <v>2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>
        <v>0.5</v>
      </c>
      <c r="W54" s="41"/>
      <c r="X54" s="41"/>
      <c r="Y54" s="41"/>
      <c r="Z54" s="41"/>
      <c r="AA54" s="41"/>
      <c r="AB54" s="41"/>
      <c r="AC54" s="19">
        <f>SUM(K54:V54,)-X54-AB54+AA54+Y54+Z54+G54*10+H54/I54+J54*0.35</f>
        <v>82.123076923076923</v>
      </c>
    </row>
    <row r="55" spans="1:29" ht="13.5" thickBot="1" x14ac:dyDescent="0.25">
      <c r="A55" s="55">
        <v>40</v>
      </c>
      <c r="B55" s="56" t="s">
        <v>47</v>
      </c>
      <c r="C55" s="57" t="s">
        <v>35</v>
      </c>
      <c r="D55" s="58" t="s">
        <v>146</v>
      </c>
      <c r="E55" s="58" t="s">
        <v>147</v>
      </c>
      <c r="F55" s="58" t="s">
        <v>148</v>
      </c>
      <c r="G55" s="59">
        <v>7.62</v>
      </c>
      <c r="H55" s="60">
        <v>45</v>
      </c>
      <c r="I55" s="60">
        <v>47</v>
      </c>
      <c r="J55" s="61">
        <v>5</v>
      </c>
      <c r="K55" s="62"/>
      <c r="L55" s="63"/>
      <c r="M55" s="60"/>
      <c r="N55" s="60"/>
      <c r="O55" s="60"/>
      <c r="P55" s="60"/>
      <c r="Q55" s="60"/>
      <c r="R55" s="60"/>
      <c r="S55" s="60"/>
      <c r="T55" s="60"/>
      <c r="U55" s="60">
        <v>2</v>
      </c>
      <c r="V55" s="64">
        <v>0.1</v>
      </c>
      <c r="W55" s="65"/>
      <c r="X55" s="66">
        <v>2</v>
      </c>
      <c r="Y55" s="66"/>
      <c r="Z55" s="66"/>
      <c r="AA55" s="66"/>
      <c r="AB55" s="66"/>
      <c r="AC55" s="67">
        <f>SUM(K55:V55,)-X55-AB55+AA55+Y55+Z55+G55*10+H55/I55+J55*0.35</f>
        <v>79.007446808510636</v>
      </c>
    </row>
    <row r="56" spans="1:29" ht="13.5" thickTop="1" x14ac:dyDescent="0.2">
      <c r="A56" s="68">
        <v>41</v>
      </c>
      <c r="B56" s="69"/>
      <c r="C56" s="69"/>
      <c r="D56" s="69" t="s">
        <v>65</v>
      </c>
      <c r="E56" s="69" t="s">
        <v>66</v>
      </c>
      <c r="F56" s="69" t="s">
        <v>67</v>
      </c>
      <c r="G56" s="70">
        <v>7.45</v>
      </c>
      <c r="H56" s="71">
        <v>33</v>
      </c>
      <c r="I56" s="71">
        <v>34</v>
      </c>
      <c r="J56" s="72">
        <v>4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>
        <v>0.5</v>
      </c>
      <c r="W56" s="71"/>
      <c r="X56" s="71"/>
      <c r="Y56" s="71"/>
      <c r="Z56" s="71"/>
      <c r="AA56" s="71"/>
      <c r="AB56" s="71"/>
      <c r="AC56" s="73">
        <f>SUM(K56:V56,)-X56-AB56+AA56+Y56+Z56+G56*10+H56/I56+J56*0.35</f>
        <v>77.370588235294122</v>
      </c>
    </row>
    <row r="57" spans="1:29" x14ac:dyDescent="0.2">
      <c r="A57" s="15">
        <v>42</v>
      </c>
      <c r="B57" s="28" t="s">
        <v>44</v>
      </c>
      <c r="C57" s="16" t="s">
        <v>35</v>
      </c>
      <c r="D57" s="17" t="s">
        <v>156</v>
      </c>
      <c r="E57" s="17" t="s">
        <v>157</v>
      </c>
      <c r="F57" s="17" t="s">
        <v>158</v>
      </c>
      <c r="G57" s="7">
        <v>7.5</v>
      </c>
      <c r="H57" s="8">
        <v>26</v>
      </c>
      <c r="I57" s="8">
        <v>28</v>
      </c>
      <c r="J57" s="33">
        <v>3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0.2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77.178571428571431</v>
      </c>
    </row>
    <row r="58" spans="1:29" x14ac:dyDescent="0.2">
      <c r="A58" s="15">
        <v>43</v>
      </c>
      <c r="B58" s="28" t="s">
        <v>28</v>
      </c>
      <c r="C58" s="16" t="s">
        <v>35</v>
      </c>
      <c r="D58" s="17" t="s">
        <v>77</v>
      </c>
      <c r="E58" s="17" t="s">
        <v>78</v>
      </c>
      <c r="F58" s="17" t="s">
        <v>79</v>
      </c>
      <c r="G58" s="7">
        <v>7.24</v>
      </c>
      <c r="H58" s="8">
        <v>25</v>
      </c>
      <c r="I58" s="8">
        <v>28</v>
      </c>
      <c r="J58" s="33">
        <v>3</v>
      </c>
      <c r="K58" s="9"/>
      <c r="L58" s="18"/>
      <c r="M58" s="8"/>
      <c r="N58" s="8"/>
      <c r="O58" s="8">
        <v>2</v>
      </c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76.442857142857136</v>
      </c>
    </row>
    <row r="59" spans="1:29" x14ac:dyDescent="0.2">
      <c r="A59" s="15">
        <v>44</v>
      </c>
      <c r="B59" s="36"/>
      <c r="C59" s="36"/>
      <c r="D59" s="36" t="s">
        <v>113</v>
      </c>
      <c r="E59" s="36" t="s">
        <v>141</v>
      </c>
      <c r="F59" s="36" t="s">
        <v>142</v>
      </c>
      <c r="G59" s="7">
        <v>7.44</v>
      </c>
      <c r="H59" s="41">
        <v>9</v>
      </c>
      <c r="I59" s="41">
        <v>11</v>
      </c>
      <c r="J59" s="40">
        <v>2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>
        <v>0.1</v>
      </c>
      <c r="W59" s="41"/>
      <c r="X59" s="41"/>
      <c r="Y59" s="41"/>
      <c r="Z59" s="41"/>
      <c r="AA59" s="41"/>
      <c r="AB59" s="41"/>
      <c r="AC59" s="19">
        <f>SUM(K59:V59,)-X59-AB59+AA59+Y59+Z59+G59*10+H59/I59+J59*0.35</f>
        <v>76.018181818181816</v>
      </c>
    </row>
    <row r="60" spans="1:29" x14ac:dyDescent="0.2">
      <c r="A60" s="15">
        <v>45</v>
      </c>
      <c r="B60" s="28" t="s">
        <v>30</v>
      </c>
      <c r="C60" s="16" t="s">
        <v>29</v>
      </c>
      <c r="D60" s="17" t="s">
        <v>171</v>
      </c>
      <c r="E60" s="17" t="s">
        <v>172</v>
      </c>
      <c r="F60" s="17" t="s">
        <v>173</v>
      </c>
      <c r="G60" s="7">
        <v>7.45</v>
      </c>
      <c r="H60" s="8">
        <v>42</v>
      </c>
      <c r="I60" s="8">
        <v>47</v>
      </c>
      <c r="J60" s="33">
        <v>5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>
        <v>2</v>
      </c>
      <c r="Y60" s="11"/>
      <c r="Z60" s="11"/>
      <c r="AA60" s="11"/>
      <c r="AB60" s="11"/>
      <c r="AC60" s="19">
        <f>SUM(K60:V60,)-X60-AB60+AA60+Y60+Z60+G60*10+H60/I60+J60*0.35</f>
        <v>75.243617021276592</v>
      </c>
    </row>
    <row r="61" spans="1:29" x14ac:dyDescent="0.2">
      <c r="A61" s="15">
        <v>46</v>
      </c>
      <c r="B61" s="28" t="s">
        <v>41</v>
      </c>
      <c r="C61" s="30" t="s">
        <v>35</v>
      </c>
      <c r="D61" s="17" t="s">
        <v>127</v>
      </c>
      <c r="E61" s="17" t="s">
        <v>128</v>
      </c>
      <c r="F61" s="17" t="s">
        <v>129</v>
      </c>
      <c r="G61" s="7">
        <v>7.08</v>
      </c>
      <c r="H61" s="8">
        <v>12</v>
      </c>
      <c r="I61" s="8">
        <v>14</v>
      </c>
      <c r="J61" s="33">
        <v>2</v>
      </c>
      <c r="K61" s="9"/>
      <c r="L61" s="18"/>
      <c r="M61" s="8"/>
      <c r="N61" s="8"/>
      <c r="O61" s="8">
        <v>2</v>
      </c>
      <c r="P61" s="8"/>
      <c r="Q61" s="8"/>
      <c r="R61" s="8"/>
      <c r="S61" s="8"/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74.457142857142856</v>
      </c>
    </row>
    <row r="62" spans="1:29" x14ac:dyDescent="0.2">
      <c r="A62" s="15">
        <v>47</v>
      </c>
      <c r="B62" s="36"/>
      <c r="C62" s="36"/>
      <c r="D62" s="36" t="s">
        <v>184</v>
      </c>
      <c r="E62" s="36" t="s">
        <v>93</v>
      </c>
      <c r="F62" s="36" t="s">
        <v>132</v>
      </c>
      <c r="G62" s="7">
        <v>6.95</v>
      </c>
      <c r="H62" s="41">
        <v>39</v>
      </c>
      <c r="I62" s="41">
        <v>41</v>
      </c>
      <c r="J62" s="40">
        <v>4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>
        <v>0.2</v>
      </c>
      <c r="W62" s="41"/>
      <c r="X62" s="41"/>
      <c r="Y62" s="41"/>
      <c r="Z62" s="41"/>
      <c r="AA62" s="41"/>
      <c r="AB62" s="41"/>
      <c r="AC62" s="19">
        <f>SUM(K62:V62,)-X62-AB62+AA62+Y62+Z62+G62*10+H62/I62+J62*0.35</f>
        <v>72.051219512195132</v>
      </c>
    </row>
    <row r="63" spans="1:29" x14ac:dyDescent="0.2">
      <c r="A63" s="15">
        <v>48</v>
      </c>
      <c r="B63" s="28" t="s">
        <v>37</v>
      </c>
      <c r="C63" s="16">
        <v>39</v>
      </c>
      <c r="D63" s="17" t="s">
        <v>169</v>
      </c>
      <c r="E63" s="17" t="s">
        <v>170</v>
      </c>
      <c r="F63" s="17" t="s">
        <v>132</v>
      </c>
      <c r="G63" s="7">
        <v>6.56</v>
      </c>
      <c r="H63" s="8">
        <v>9</v>
      </c>
      <c r="I63" s="8">
        <v>11</v>
      </c>
      <c r="J63" s="33">
        <v>2</v>
      </c>
      <c r="K63" s="9"/>
      <c r="L63" s="18"/>
      <c r="M63" s="8"/>
      <c r="N63" s="8"/>
      <c r="O63" s="8">
        <v>2</v>
      </c>
      <c r="P63" s="8"/>
      <c r="Q63" s="8"/>
      <c r="R63" s="8"/>
      <c r="S63" s="8"/>
      <c r="T63" s="8"/>
      <c r="U63" s="8">
        <v>2</v>
      </c>
      <c r="V63" s="13">
        <v>0.5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71.61818181818181</v>
      </c>
    </row>
    <row r="64" spans="1:29" x14ac:dyDescent="0.2">
      <c r="A64" s="15">
        <v>49</v>
      </c>
      <c r="B64" s="28" t="s">
        <v>31</v>
      </c>
      <c r="C64" s="16">
        <v>3</v>
      </c>
      <c r="D64" s="17" t="s">
        <v>104</v>
      </c>
      <c r="E64" s="17" t="s">
        <v>57</v>
      </c>
      <c r="F64" s="17" t="s">
        <v>105</v>
      </c>
      <c r="G64" s="7">
        <v>6.9</v>
      </c>
      <c r="H64" s="8">
        <v>10</v>
      </c>
      <c r="I64" s="8">
        <v>11</v>
      </c>
      <c r="J64" s="33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0.2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70.809090909090912</v>
      </c>
    </row>
    <row r="65" spans="1:29" x14ac:dyDescent="0.2">
      <c r="A65" s="15">
        <v>50</v>
      </c>
      <c r="B65" s="36"/>
      <c r="C65" s="36"/>
      <c r="D65" s="36" t="s">
        <v>113</v>
      </c>
      <c r="E65" s="36" t="s">
        <v>114</v>
      </c>
      <c r="F65" s="36" t="s">
        <v>73</v>
      </c>
      <c r="G65" s="41">
        <v>6.69</v>
      </c>
      <c r="H65" s="41">
        <v>13</v>
      </c>
      <c r="I65" s="41">
        <v>14</v>
      </c>
      <c r="J65" s="40">
        <v>2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>
        <v>0.1</v>
      </c>
      <c r="W65" s="41"/>
      <c r="X65" s="41"/>
      <c r="Y65" s="41"/>
      <c r="Z65" s="41"/>
      <c r="AA65" s="41"/>
      <c r="AB65" s="41"/>
      <c r="AC65" s="19">
        <f>SUM(K65:V65,)-X65-AB65+AA65+Y65+Z65+G65*10+H65/I65+J65*0.35</f>
        <v>68.628571428571433</v>
      </c>
    </row>
    <row r="66" spans="1:29" x14ac:dyDescent="0.2">
      <c r="A66" s="15">
        <v>51</v>
      </c>
      <c r="B66" s="28" t="s">
        <v>42</v>
      </c>
      <c r="C66" s="16" t="s">
        <v>29</v>
      </c>
      <c r="D66" s="17" t="s">
        <v>80</v>
      </c>
      <c r="E66" s="17" t="s">
        <v>81</v>
      </c>
      <c r="F66" s="17" t="s">
        <v>82</v>
      </c>
      <c r="G66" s="7">
        <v>6.8</v>
      </c>
      <c r="H66" s="8">
        <v>20</v>
      </c>
      <c r="I66" s="8">
        <v>22</v>
      </c>
      <c r="J66" s="33">
        <v>3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0.1</v>
      </c>
      <c r="W66" s="12"/>
      <c r="X66" s="11">
        <v>2</v>
      </c>
      <c r="Y66" s="11"/>
      <c r="Z66" s="11"/>
      <c r="AA66" s="11"/>
      <c r="AB66" s="11"/>
      <c r="AC66" s="19">
        <f>SUM(K66:V66,)-X66-AB66+AA66+Y66+Z66+G66*10+H66/I66+J66*0.35</f>
        <v>68.059090909090898</v>
      </c>
    </row>
    <row r="67" spans="1:29" x14ac:dyDescent="0.2">
      <c r="A67" s="15">
        <v>52</v>
      </c>
      <c r="B67" s="28" t="s">
        <v>37</v>
      </c>
      <c r="C67" s="16" t="s">
        <v>29</v>
      </c>
      <c r="D67" s="17" t="s">
        <v>102</v>
      </c>
      <c r="E67" s="17" t="s">
        <v>100</v>
      </c>
      <c r="F67" s="17" t="s">
        <v>103</v>
      </c>
      <c r="G67" s="7">
        <v>6.65</v>
      </c>
      <c r="H67" s="8">
        <v>20</v>
      </c>
      <c r="I67" s="8">
        <v>22</v>
      </c>
      <c r="J67" s="33">
        <v>3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0.1</v>
      </c>
      <c r="W67" s="12"/>
      <c r="X67" s="11">
        <v>2</v>
      </c>
      <c r="Y67" s="11"/>
      <c r="Z67" s="11"/>
      <c r="AA67" s="11"/>
      <c r="AB67" s="11"/>
      <c r="AC67" s="19">
        <f>SUM(K67:V67,)-X67-AB67+AA67+Y67+Z67+G67*10+H67/I67+J67*0.35</f>
        <v>66.559090909090898</v>
      </c>
    </row>
    <row r="68" spans="1:29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7"/>
    </row>
    <row r="69" spans="1:29" x14ac:dyDescent="0.2">
      <c r="J69"/>
      <c r="T69" t="s">
        <v>50</v>
      </c>
    </row>
    <row r="70" spans="1:29" x14ac:dyDescent="0.2">
      <c r="J70"/>
      <c r="T70" t="s">
        <v>51</v>
      </c>
    </row>
    <row r="71" spans="1:29" x14ac:dyDescent="0.2">
      <c r="J71"/>
      <c r="T71" s="45" t="s">
        <v>52</v>
      </c>
    </row>
    <row r="72" spans="1:29" x14ac:dyDescent="0.2">
      <c r="J72"/>
      <c r="T72" t="s">
        <v>53</v>
      </c>
      <c r="X72" s="44"/>
      <c r="Y72" s="44"/>
      <c r="Z72" s="44"/>
      <c r="AA72" s="44"/>
    </row>
    <row r="73" spans="1:29" x14ac:dyDescent="0.2">
      <c r="J73"/>
    </row>
    <row r="74" spans="1:29" x14ac:dyDescent="0.2">
      <c r="J74"/>
    </row>
    <row r="75" spans="1:29" x14ac:dyDescent="0.2">
      <c r="J75"/>
    </row>
    <row r="76" spans="1:29" x14ac:dyDescent="0.2">
      <c r="J76"/>
    </row>
    <row r="77" spans="1:29" x14ac:dyDescent="0.2">
      <c r="J77"/>
    </row>
    <row r="78" spans="1:29" x14ac:dyDescent="0.2">
      <c r="J78"/>
    </row>
    <row r="163" spans="1:29" s="48" customFormat="1" x14ac:dyDescent="0.2">
      <c r="A163"/>
      <c r="B163"/>
      <c r="C163"/>
      <c r="D163"/>
      <c r="E163"/>
      <c r="F163"/>
      <c r="G163"/>
      <c r="H163"/>
      <c r="I163"/>
      <c r="J163" s="31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8" customFormat="1" x14ac:dyDescent="0.2">
      <c r="A164"/>
      <c r="B164"/>
      <c r="C164"/>
      <c r="D164"/>
      <c r="E164"/>
      <c r="F164"/>
      <c r="G164"/>
      <c r="H164"/>
      <c r="I164"/>
      <c r="J164" s="31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8" customFormat="1" x14ac:dyDescent="0.2">
      <c r="A165"/>
      <c r="B165"/>
      <c r="C165"/>
      <c r="D165"/>
      <c r="E165"/>
      <c r="F165"/>
      <c r="G165"/>
      <c r="H165"/>
      <c r="I165"/>
      <c r="J165" s="31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8" customFormat="1" x14ac:dyDescent="0.2">
      <c r="A166"/>
      <c r="B166"/>
      <c r="C166"/>
      <c r="D166"/>
      <c r="E166"/>
      <c r="F166"/>
      <c r="G166"/>
      <c r="H166"/>
      <c r="I166"/>
      <c r="J166" s="31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8" customFormat="1" x14ac:dyDescent="0.2">
      <c r="A167"/>
      <c r="B167"/>
      <c r="C167"/>
      <c r="D167"/>
      <c r="E167"/>
      <c r="F167"/>
      <c r="G167"/>
      <c r="H167"/>
      <c r="I167"/>
      <c r="J167" s="31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8" customFormat="1" x14ac:dyDescent="0.2">
      <c r="A168"/>
      <c r="B168"/>
      <c r="C168"/>
      <c r="D168"/>
      <c r="E168"/>
      <c r="F168"/>
      <c r="G168"/>
      <c r="H168"/>
      <c r="I168"/>
      <c r="J168" s="31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8" customFormat="1" x14ac:dyDescent="0.2">
      <c r="A169"/>
      <c r="B169"/>
      <c r="C169"/>
      <c r="D169"/>
      <c r="E169"/>
      <c r="F169"/>
      <c r="G169"/>
      <c r="H169"/>
      <c r="I169"/>
      <c r="J169" s="31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8" customFormat="1" x14ac:dyDescent="0.2">
      <c r="A170"/>
      <c r="B170"/>
      <c r="C170"/>
      <c r="D170"/>
      <c r="E170"/>
      <c r="F170"/>
      <c r="G170"/>
      <c r="H170"/>
      <c r="I170"/>
      <c r="J170" s="31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8" customFormat="1" x14ac:dyDescent="0.2">
      <c r="A171"/>
      <c r="B171"/>
      <c r="C171"/>
      <c r="D171"/>
      <c r="E171"/>
      <c r="F171"/>
      <c r="G171"/>
      <c r="H171"/>
      <c r="I171"/>
      <c r="J171" s="3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8" customFormat="1" x14ac:dyDescent="0.2">
      <c r="A172"/>
      <c r="B172"/>
      <c r="C172"/>
      <c r="D172"/>
      <c r="E172"/>
      <c r="F172"/>
      <c r="G172"/>
      <c r="H172"/>
      <c r="I172"/>
      <c r="J172" s="31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8" customFormat="1" x14ac:dyDescent="0.2">
      <c r="A173"/>
      <c r="B173"/>
      <c r="C173"/>
      <c r="D173"/>
      <c r="E173"/>
      <c r="F173"/>
      <c r="G173"/>
      <c r="H173"/>
      <c r="I173"/>
      <c r="J173" s="31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8" customFormat="1" x14ac:dyDescent="0.2">
      <c r="A174"/>
      <c r="B174"/>
      <c r="C174"/>
      <c r="D174"/>
      <c r="E174"/>
      <c r="F174"/>
      <c r="G174"/>
      <c r="H174"/>
      <c r="I174"/>
      <c r="J174" s="31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8" customFormat="1" x14ac:dyDescent="0.2">
      <c r="A175"/>
      <c r="B175"/>
      <c r="C175"/>
      <c r="D175"/>
      <c r="E175"/>
      <c r="F175"/>
      <c r="G175"/>
      <c r="H175"/>
      <c r="I175"/>
      <c r="J175" s="31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67">
    <sortCondition descending="1" ref="AC67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2024-10-21T08:30:02Z</cp:lastPrinted>
  <dcterms:created xsi:type="dcterms:W3CDTF">2009-10-02T12:02:05Z</dcterms:created>
  <dcterms:modified xsi:type="dcterms:W3CDTF">2024-10-21T11:51:30Z</dcterms:modified>
</cp:coreProperties>
</file>