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6F9074CE-9F84-4ECD-8D56-CADE543590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3" i="1" l="1"/>
  <c r="AC66" i="1" l="1"/>
  <c r="AC50" i="1" l="1"/>
  <c r="AC19" i="1"/>
  <c r="AC17" i="1"/>
  <c r="AC34" i="1"/>
  <c r="AC42" i="1"/>
  <c r="AC24" i="1" l="1"/>
  <c r="AC52" i="1"/>
  <c r="AC23" i="1"/>
  <c r="AC38" i="1"/>
  <c r="AC67" i="1"/>
  <c r="AC31" i="1"/>
  <c r="AC41" i="1"/>
  <c r="AC65" i="1"/>
  <c r="AC39" i="1"/>
  <c r="AC25" i="1"/>
  <c r="AC47" i="1"/>
  <c r="AC63" i="1"/>
  <c r="AC22" i="1"/>
  <c r="AC40" i="1"/>
  <c r="AC49" i="1" l="1"/>
  <c r="AC68" i="1"/>
  <c r="AC27" i="1"/>
  <c r="AC37" i="1"/>
  <c r="AC61" i="1"/>
  <c r="AC16" i="1"/>
  <c r="AC45" i="1"/>
  <c r="AC58" i="1"/>
  <c r="AC44" i="1"/>
  <c r="AC29" i="1"/>
  <c r="AC46" i="1"/>
  <c r="AC54" i="1"/>
  <c r="AC35" i="1"/>
  <c r="AC28" i="1"/>
  <c r="AC18" i="1"/>
  <c r="AC56" i="1"/>
  <c r="AC33" i="1"/>
  <c r="AC60" i="1"/>
  <c r="AC57" i="1"/>
  <c r="AC55" i="1"/>
  <c r="AC64" i="1"/>
  <c r="AC30" i="1"/>
  <c r="AC32" i="1"/>
  <c r="AC21" i="1"/>
  <c r="AC36" i="1"/>
  <c r="AC71" i="1"/>
  <c r="AC20" i="1"/>
  <c r="AC62" i="1"/>
  <c r="AC59" i="1"/>
  <c r="AC53" i="1"/>
  <c r="AC26" i="1"/>
  <c r="AC70" i="1"/>
  <c r="AC48" i="1"/>
  <c r="AC69" i="1"/>
  <c r="AC51" i="1"/>
</calcChain>
</file>

<file path=xl/sharedStrings.xml><?xml version="1.0" encoding="utf-8"?>
<sst xmlns="http://schemas.openxmlformats.org/spreadsheetml/2006/main" count="275" uniqueCount="195">
  <si>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</si>
  <si>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</si>
  <si>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</si>
  <si>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</si>
  <si>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</si>
  <si>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</si>
  <si>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</si>
  <si>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</si>
  <si>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</si>
  <si>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</si>
  <si>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</si>
  <si>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</si>
  <si>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</si>
  <si>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</si>
  <si>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</si>
  <si>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</si>
  <si>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</si>
  <si>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</si>
  <si>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</si>
  <si>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</si>
  <si>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</si>
  <si>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</si>
  <si>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</si>
  <si>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</si>
  <si>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</si>
  <si>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</si>
  <si>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</si>
  <si>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</si>
  <si>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</si>
  <si>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</si>
  <si>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</si>
  <si>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</si>
  <si>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</si>
  <si>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</si>
  <si>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</si>
  <si>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</si>
  <si>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</si>
  <si>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</si>
  <si>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</si>
  <si>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</si>
  <si>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</si>
  <si>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</si>
  <si>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</si>
  <si>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</si>
  <si>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</si>
  <si>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</si>
  <si>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</si>
  <si>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</si>
  <si>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</si>
  <si>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</si>
  <si>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</si>
  <si>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</si>
  <si>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</si>
  <si>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</si>
  <si>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</si>
  <si>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</si>
  <si>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ФАКУЛТЕТА ПОЛИТИЧКИХ НАУКА, ВИШИХ ГОДИНА СТУДИЈА
КОЈИ КОНКУРИШУ ЗА СМЈЕШТАЈ У АКАДЕМСКОЈ 2024/25. ГОДИНИ</t>
  </si>
  <si>
    <t>СТОЈАНОВИЋ</t>
  </si>
  <si>
    <t>МАРИНКО</t>
  </si>
  <si>
    <t>СИМОНА</t>
  </si>
  <si>
    <t>ПЕПИЋ</t>
  </si>
  <si>
    <t>ДРАГАН</t>
  </si>
  <si>
    <t>ЈЕЛЕНА</t>
  </si>
  <si>
    <t>СТЕВАНОВИЋ</t>
  </si>
  <si>
    <t>МИЛЕНКО</t>
  </si>
  <si>
    <t>ДАЈАНА</t>
  </si>
  <si>
    <t>ВИДОВИЋ</t>
  </si>
  <si>
    <t>РАДЕНКО</t>
  </si>
  <si>
    <t>ВАСИЛИЈЕ</t>
  </si>
  <si>
    <t>РАЉИЋ</t>
  </si>
  <si>
    <t>ЖЕЉКО</t>
  </si>
  <si>
    <t>ЈАНА</t>
  </si>
  <si>
    <t>РАДАНОВИЋ</t>
  </si>
  <si>
    <t>ДАВОР</t>
  </si>
  <si>
    <t>СРЂАН</t>
  </si>
  <si>
    <t>МРЂА</t>
  </si>
  <si>
    <t>БОБАН</t>
  </si>
  <si>
    <t>БОЈАНА</t>
  </si>
  <si>
    <t>БОШКО</t>
  </si>
  <si>
    <t>ДАНИЛОВИЋ</t>
  </si>
  <si>
    <t>ДРАЖЕНА</t>
  </si>
  <si>
    <t>ИВАНА</t>
  </si>
  <si>
    <t>ВОЈИЧИЋ</t>
  </si>
  <si>
    <t>ЂОРЂЕВИЋ</t>
  </si>
  <si>
    <t>НЕБОЈША</t>
  </si>
  <si>
    <t>ВИКТОРИЈА</t>
  </si>
  <si>
    <t>ПИЉЕВИЋ</t>
  </si>
  <si>
    <t>НИКОЛА</t>
  </si>
  <si>
    <t>КОЈИЋ</t>
  </si>
  <si>
    <t>БРАНКО</t>
  </si>
  <si>
    <t>МИЛОШ</t>
  </si>
  <si>
    <t>ПОПАДИЋ</t>
  </si>
  <si>
    <t>БОРЈАНА</t>
  </si>
  <si>
    <t>БУВАЧ</t>
  </si>
  <si>
    <t>ГОРАН</t>
  </si>
  <si>
    <t>ВИОЛЕТА</t>
  </si>
  <si>
    <t>МИЛОСАВЉЕВИЋ</t>
  </si>
  <si>
    <t>МИЛЕ</t>
  </si>
  <si>
    <t>МАРИЦА</t>
  </si>
  <si>
    <t>ВИДИЧЕВИЋ</t>
  </si>
  <si>
    <t>ОСТОЈА</t>
  </si>
  <si>
    <t>ОЉА</t>
  </si>
  <si>
    <t>ВЕЉИЋ</t>
  </si>
  <si>
    <t>ЉУБИЦА</t>
  </si>
  <si>
    <t>ЧОЛОВИЋ</t>
  </si>
  <si>
    <t>НЕЂО</t>
  </si>
  <si>
    <t>АНЂЕЛА</t>
  </si>
  <si>
    <t>ЕРИЋ</t>
  </si>
  <si>
    <t>ЈЕЛЕНКО</t>
  </si>
  <si>
    <t>ТЕОДОРА</t>
  </si>
  <si>
    <t>ПЕКИЋ</t>
  </si>
  <si>
    <t>ПЕРО</t>
  </si>
  <si>
    <t>ЛАЗАР</t>
  </si>
  <si>
    <t>ВУЈОВИЋ</t>
  </si>
  <si>
    <t>ВИТОМИР</t>
  </si>
  <si>
    <t>ЕРЕМИЈА</t>
  </si>
  <si>
    <t>АНЂЕЛКО</t>
  </si>
  <si>
    <t>МИЛАНОВИЋ</t>
  </si>
  <si>
    <t>БОРИША</t>
  </si>
  <si>
    <t>ТИЈАНА</t>
  </si>
  <si>
    <t>ТЕПАВЧЕВИЋ</t>
  </si>
  <si>
    <t>КРИСТИНА</t>
  </si>
  <si>
    <t>ПЕЈИЋ</t>
  </si>
  <si>
    <t>СИНИША</t>
  </si>
  <si>
    <t>ПАЖИН</t>
  </si>
  <si>
    <t>РАДОСЛАВ</t>
  </si>
  <si>
    <t>ПРЕДРАГ</t>
  </si>
  <si>
    <t>ГОСТИМИРОВИЋ</t>
  </si>
  <si>
    <t>ДАРИО</t>
  </si>
  <si>
    <t>МИЛОВАНОВИЋ</t>
  </si>
  <si>
    <t>ЖИВАН</t>
  </si>
  <si>
    <t>ГАБРИЈЕЛА</t>
  </si>
  <si>
    <t>АСЕНТИЋ</t>
  </si>
  <si>
    <t>БОРИС</t>
  </si>
  <si>
    <t>ДАНГУБИЋ</t>
  </si>
  <si>
    <t>МИРОСЛАВ</t>
  </si>
  <si>
    <t>МИЛИЦА</t>
  </si>
  <si>
    <t>ПЕЦЕЉ</t>
  </si>
  <si>
    <t>АНА</t>
  </si>
  <si>
    <t>МЕДАН</t>
  </si>
  <si>
    <t>ДУШАН</t>
  </si>
  <si>
    <t>ЂАЈИЋ</t>
  </si>
  <si>
    <t>МЛАДЕН</t>
  </si>
  <si>
    <t>ЖЕЉАНА</t>
  </si>
  <si>
    <t>ВУКОБРАТОВИЋ</t>
  </si>
  <si>
    <t>НИКОЛИНА</t>
  </si>
  <si>
    <t>ЈОВАНА</t>
  </si>
  <si>
    <t>ТОДОРОВИЋ</t>
  </si>
  <si>
    <t>ЈОВО</t>
  </si>
  <si>
    <t>НЕВЕНА</t>
  </si>
  <si>
    <t>АЊА</t>
  </si>
  <si>
    <t>ВОЈЧИЋ</t>
  </si>
  <si>
    <t>ЗОРАН</t>
  </si>
  <si>
    <t>МАЈА</t>
  </si>
  <si>
    <t>ИЛИЋ</t>
  </si>
  <si>
    <t>МИЛИДРАГ</t>
  </si>
  <si>
    <t>АЛЕКСИЋ</t>
  </si>
  <si>
    <t>СЛАВИША</t>
  </si>
  <si>
    <t>ПАВЛОВИЋ</t>
  </si>
  <si>
    <t>МОМИР</t>
  </si>
  <si>
    <t>МИЛАНА</t>
  </si>
  <si>
    <t>БРАНИСЛАВ</t>
  </si>
  <si>
    <t>МЛАЂЕНОВИЋ</t>
  </si>
  <si>
    <t>ДАНКО</t>
  </si>
  <si>
    <t>БОЖИЦА</t>
  </si>
  <si>
    <t>ЛАЗИЋ</t>
  </si>
  <si>
    <t>РАДОВАН</t>
  </si>
  <si>
    <t>ТАЊА</t>
  </si>
  <si>
    <t>МИЋИЋ</t>
  </si>
  <si>
    <t>МИРО</t>
  </si>
  <si>
    <t>ШЕТКА</t>
  </si>
  <si>
    <t>БАРУЏИЈА</t>
  </si>
  <si>
    <t>РОМАНА</t>
  </si>
  <si>
    <t>ЛУКИЋ</t>
  </si>
  <si>
    <t>МИОДРАГ</t>
  </si>
  <si>
    <t>ЛЕА</t>
  </si>
  <si>
    <t>ПРСТОЈЕВИЋ</t>
  </si>
  <si>
    <t>ВЕСЕЛИН</t>
  </si>
  <si>
    <t>КАТАРИНА</t>
  </si>
  <si>
    <t>ПЕРОВИЋ</t>
  </si>
  <si>
    <t>ВЛАДИМИР</t>
  </si>
  <si>
    <t>АЛЕКСАНДРА</t>
  </si>
  <si>
    <t>ВУЛИН</t>
  </si>
  <si>
    <t>МИЛИЈАНА</t>
  </si>
  <si>
    <t>ПЕТКОВИЋ</t>
  </si>
  <si>
    <t>НЕНАД</t>
  </si>
  <si>
    <t>ТАМАРА</t>
  </si>
  <si>
    <t>МИРКОВИЋ</t>
  </si>
  <si>
    <t>ДРАГОСЛАВ</t>
  </si>
  <si>
    <t>ЗОРИЋ</t>
  </si>
  <si>
    <t>РЕПУБЛИКА СРПСКА
ЈУ СТУДЕНТСКИ ЦЕНТАР
''НИКОЛА ТЕСЛА''
БАЊА ЛУКА
www.scnikolatesla.com
Дана, 21.10.2024. год.</t>
  </si>
  <si>
    <t>МОМИЋ</t>
  </si>
  <si>
    <t>ГОБОВИЋ</t>
  </si>
  <si>
    <t>СВЈЕТЛАНА</t>
  </si>
  <si>
    <t>СТАНИСЛАВ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</si>
</sst>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5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topLeftCell="A52" zoomScale="110" zoomScaleNormal="110" zoomScalePageLayoutView="98" workbookViewId="0">
      <selection activeCell="F56" sqref="F5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7.855468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24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0" t="s">
        <v>190</v>
      </c>
      <c r="B1" s="40"/>
      <c r="C1" s="41"/>
      <c r="D1" s="41"/>
      <c r="E1" s="41"/>
    </row>
    <row r="2" spans="1:29" ht="12.75" customHeight="1" x14ac:dyDescent="0.2">
      <c r="A2" s="41"/>
      <c r="B2" s="41"/>
      <c r="C2" s="41"/>
      <c r="D2" s="41"/>
      <c r="E2" s="41"/>
    </row>
    <row r="3" spans="1:29" ht="12.75" customHeight="1" x14ac:dyDescent="0.2">
      <c r="A3" s="41"/>
      <c r="B3" s="41"/>
      <c r="C3" s="41"/>
      <c r="D3" s="41"/>
      <c r="E3" s="41"/>
    </row>
    <row r="4" spans="1:29" ht="12.75" customHeight="1" x14ac:dyDescent="0.2">
      <c r="A4" s="41"/>
      <c r="B4" s="41"/>
      <c r="C4" s="41"/>
      <c r="D4" s="41"/>
      <c r="E4" s="41"/>
    </row>
    <row r="5" spans="1:29" ht="12.75" customHeight="1" x14ac:dyDescent="0.2">
      <c r="A5" s="41"/>
      <c r="B5" s="41"/>
      <c r="C5" s="41"/>
      <c r="D5" s="41"/>
      <c r="E5" s="41"/>
    </row>
    <row r="6" spans="1:29" x14ac:dyDescent="0.2">
      <c r="A6" s="42"/>
      <c r="B6" s="42"/>
      <c r="C6" s="42"/>
      <c r="D6" s="42"/>
      <c r="E6" s="42"/>
    </row>
    <row r="7" spans="1:29" ht="18.75" customHeight="1" x14ac:dyDescent="0.2">
      <c r="A7" s="42"/>
      <c r="B7" s="42"/>
      <c r="C7" s="42"/>
      <c r="D7" s="42"/>
      <c r="E7" s="42"/>
    </row>
    <row r="8" spans="1:29" ht="18.75" customHeight="1" x14ac:dyDescent="0.2">
      <c r="A8" s="1"/>
      <c r="B8" s="20"/>
      <c r="C8" s="1"/>
      <c r="D8" s="1"/>
      <c r="E8" s="1"/>
    </row>
    <row r="9" spans="1:29" x14ac:dyDescent="0.2">
      <c r="A9" s="1"/>
      <c r="B9" s="20"/>
      <c r="C9" s="43"/>
      <c r="D9" s="43"/>
      <c r="E9" s="43"/>
    </row>
    <row r="10" spans="1:29" ht="17.25" customHeight="1" x14ac:dyDescent="0.2">
      <c r="C10" s="44" t="s">
        <v>56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9" ht="17.25" customHeight="1" x14ac:dyDescent="0.2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29" ht="17.25" customHeight="1" x14ac:dyDescent="0.2"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29" ht="14.25" customHeight="1" x14ac:dyDescent="0.2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1" t="s">
        <v>26</v>
      </c>
      <c r="C16" s="16" t="s">
        <v>34</v>
      </c>
      <c r="D16" s="17" t="s">
        <v>57</v>
      </c>
      <c r="E16" s="17" t="s">
        <v>58</v>
      </c>
      <c r="F16" s="17" t="s">
        <v>59</v>
      </c>
      <c r="G16" s="7">
        <v>10</v>
      </c>
      <c r="H16" s="8">
        <v>10</v>
      </c>
      <c r="I16" s="8">
        <v>10</v>
      </c>
      <c r="J16" s="25">
        <v>2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101.8</v>
      </c>
    </row>
    <row r="17" spans="1:29" x14ac:dyDescent="0.2">
      <c r="A17" s="15">
        <v>2</v>
      </c>
      <c r="B17" s="21" t="s">
        <v>30</v>
      </c>
      <c r="C17" s="16" t="s">
        <v>35</v>
      </c>
      <c r="D17" s="17" t="s">
        <v>72</v>
      </c>
      <c r="E17" s="17" t="s">
        <v>73</v>
      </c>
      <c r="F17" s="17" t="s">
        <v>74</v>
      </c>
      <c r="G17" s="7">
        <v>9.81</v>
      </c>
      <c r="H17" s="8">
        <v>31</v>
      </c>
      <c r="I17" s="8">
        <v>31</v>
      </c>
      <c r="J17" s="25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100.60000000000001</v>
      </c>
    </row>
    <row r="18" spans="1:29" x14ac:dyDescent="0.2">
      <c r="A18" s="15">
        <v>3</v>
      </c>
      <c r="B18" s="21" t="s">
        <v>26</v>
      </c>
      <c r="C18" s="16">
        <v>5</v>
      </c>
      <c r="D18" s="17" t="s">
        <v>141</v>
      </c>
      <c r="E18" s="17" t="s">
        <v>142</v>
      </c>
      <c r="F18" s="17" t="s">
        <v>143</v>
      </c>
      <c r="G18" s="7">
        <v>9.77</v>
      </c>
      <c r="H18" s="8">
        <v>32</v>
      </c>
      <c r="I18" s="8">
        <v>32</v>
      </c>
      <c r="J18" s="25">
        <v>4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0.5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100.6</v>
      </c>
    </row>
    <row r="19" spans="1:29" x14ac:dyDescent="0.2">
      <c r="A19" s="15">
        <v>4</v>
      </c>
      <c r="B19" s="21" t="s">
        <v>45</v>
      </c>
      <c r="C19" s="16" t="s">
        <v>29</v>
      </c>
      <c r="D19" s="17" t="s">
        <v>192</v>
      </c>
      <c r="E19" s="17" t="s">
        <v>74</v>
      </c>
      <c r="F19" s="17" t="s">
        <v>150</v>
      </c>
      <c r="G19" s="7">
        <v>9.5</v>
      </c>
      <c r="H19" s="8">
        <v>20</v>
      </c>
      <c r="I19" s="8">
        <v>20</v>
      </c>
      <c r="J19" s="25">
        <v>3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0.5</v>
      </c>
      <c r="W19" s="12"/>
      <c r="X19" s="11"/>
      <c r="Y19" s="11"/>
      <c r="Z19" s="11"/>
      <c r="AA19" s="11">
        <v>3</v>
      </c>
      <c r="AB19" s="11"/>
      <c r="AC19" s="19">
        <f>SUM(K19:V19,)-X19-AB19+AA19+Y19+Z19+G19*10+H19/I19+J19*0.35</f>
        <v>100.55</v>
      </c>
    </row>
    <row r="20" spans="1:29" x14ac:dyDescent="0.2">
      <c r="A20" s="15">
        <v>5</v>
      </c>
      <c r="B20" s="21" t="s">
        <v>37</v>
      </c>
      <c r="C20" s="16" t="s">
        <v>29</v>
      </c>
      <c r="D20" s="17" t="s">
        <v>99</v>
      </c>
      <c r="E20" s="17" t="s">
        <v>100</v>
      </c>
      <c r="F20" s="17" t="s">
        <v>101</v>
      </c>
      <c r="G20" s="7">
        <v>9.77</v>
      </c>
      <c r="H20" s="8">
        <v>31</v>
      </c>
      <c r="I20" s="8">
        <v>31</v>
      </c>
      <c r="J20" s="25">
        <v>4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100.19999999999999</v>
      </c>
    </row>
    <row r="21" spans="1:29" x14ac:dyDescent="0.2">
      <c r="A21" s="15">
        <v>6</v>
      </c>
      <c r="B21" s="21" t="s">
        <v>47</v>
      </c>
      <c r="C21" s="16" t="s">
        <v>29</v>
      </c>
      <c r="D21" s="17" t="s">
        <v>127</v>
      </c>
      <c r="E21" s="17" t="s">
        <v>61</v>
      </c>
      <c r="F21" s="17" t="s">
        <v>128</v>
      </c>
      <c r="G21" s="7">
        <v>9.74</v>
      </c>
      <c r="H21" s="8">
        <v>31</v>
      </c>
      <c r="I21" s="8">
        <v>31</v>
      </c>
      <c r="J21" s="25">
        <v>4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0.2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100.00000000000001</v>
      </c>
    </row>
    <row r="22" spans="1:29" x14ac:dyDescent="0.2">
      <c r="A22" s="15">
        <v>7</v>
      </c>
      <c r="B22" s="27"/>
      <c r="C22" s="27"/>
      <c r="D22" s="27" t="s">
        <v>96</v>
      </c>
      <c r="E22" s="27" t="s">
        <v>97</v>
      </c>
      <c r="F22" s="27" t="s">
        <v>98</v>
      </c>
      <c r="G22" s="7">
        <v>9.34</v>
      </c>
      <c r="H22" s="32">
        <v>29</v>
      </c>
      <c r="I22" s="32">
        <v>31</v>
      </c>
      <c r="J22" s="31">
        <v>4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>
        <v>0.5</v>
      </c>
      <c r="W22" s="32"/>
      <c r="X22" s="32"/>
      <c r="Y22" s="32"/>
      <c r="Z22" s="32"/>
      <c r="AA22" s="32"/>
      <c r="AB22" s="32"/>
      <c r="AC22" s="19">
        <f>SUM(K22:V22,)-X22-AB22+AA22+Y22+Z22+G22*10+H22/I22+J22*0.35</f>
        <v>96.235483870967755</v>
      </c>
    </row>
    <row r="23" spans="1:29" x14ac:dyDescent="0.2">
      <c r="A23" s="15">
        <v>8</v>
      </c>
      <c r="B23" s="46"/>
      <c r="C23" s="46"/>
      <c r="D23" s="47" t="s">
        <v>69</v>
      </c>
      <c r="E23" s="48" t="s">
        <v>70</v>
      </c>
      <c r="F23" s="48" t="s">
        <v>71</v>
      </c>
      <c r="G23" s="49">
        <v>9.2899999999999991</v>
      </c>
      <c r="H23" s="49">
        <v>31</v>
      </c>
      <c r="I23" s="49">
        <v>31</v>
      </c>
      <c r="J23" s="49">
        <v>4</v>
      </c>
      <c r="K23" s="50"/>
      <c r="L23" s="32"/>
      <c r="M23" s="50"/>
      <c r="N23" s="50"/>
      <c r="O23" s="50"/>
      <c r="P23" s="50"/>
      <c r="Q23" s="50"/>
      <c r="R23" s="50"/>
      <c r="S23" s="50"/>
      <c r="T23" s="50"/>
      <c r="U23" s="50"/>
      <c r="V23" s="50">
        <v>0.1</v>
      </c>
      <c r="W23" s="50"/>
      <c r="X23" s="50"/>
      <c r="Y23" s="50"/>
      <c r="Z23" s="50"/>
      <c r="AA23" s="50"/>
      <c r="AB23" s="50"/>
      <c r="AC23" s="19">
        <f>SUM(K23:V23,)-X23-AB23+AA23+Y23+Z23+G23*10+H23/I23+J23*0.35</f>
        <v>95.399999999999991</v>
      </c>
    </row>
    <row r="24" spans="1:29" x14ac:dyDescent="0.2">
      <c r="A24" s="15">
        <v>9</v>
      </c>
      <c r="B24" s="27"/>
      <c r="C24" s="27"/>
      <c r="D24" s="27" t="s">
        <v>132</v>
      </c>
      <c r="E24" s="27" t="s">
        <v>133</v>
      </c>
      <c r="F24" s="27" t="s">
        <v>131</v>
      </c>
      <c r="G24" s="7">
        <v>9.2100000000000009</v>
      </c>
      <c r="H24" s="32">
        <v>30</v>
      </c>
      <c r="I24" s="32">
        <v>32</v>
      </c>
      <c r="J24" s="31">
        <v>4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>
        <v>0.1</v>
      </c>
      <c r="W24" s="32"/>
      <c r="X24" s="32"/>
      <c r="Y24" s="32"/>
      <c r="Z24" s="32"/>
      <c r="AA24" s="32"/>
      <c r="AB24" s="32"/>
      <c r="AC24" s="19">
        <f>SUM(K24:V24,)-X24-AB24+AA24+Y24+Z24+G24*10+H24/I24+J24*0.35</f>
        <v>94.537500000000009</v>
      </c>
    </row>
    <row r="25" spans="1:29" x14ac:dyDescent="0.2">
      <c r="A25" s="15">
        <v>10</v>
      </c>
      <c r="B25" s="27"/>
      <c r="C25" s="27"/>
      <c r="D25" s="27" t="s">
        <v>63</v>
      </c>
      <c r="E25" s="27" t="s">
        <v>64</v>
      </c>
      <c r="F25" s="27" t="s">
        <v>65</v>
      </c>
      <c r="G25" s="7">
        <v>9.1999999999999993</v>
      </c>
      <c r="H25" s="32">
        <v>20</v>
      </c>
      <c r="I25" s="32">
        <v>20</v>
      </c>
      <c r="J25" s="31">
        <v>3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>
        <v>0.1</v>
      </c>
      <c r="W25" s="32"/>
      <c r="X25" s="32"/>
      <c r="Y25" s="32"/>
      <c r="Z25" s="32"/>
      <c r="AA25" s="32"/>
      <c r="AB25" s="32"/>
      <c r="AC25" s="19">
        <f>SUM(K25:V25,)-X25-AB25+AA25+Y25+Z25+G25*10+H25/I25+J25*0.35</f>
        <v>94.149999999999991</v>
      </c>
    </row>
    <row r="26" spans="1:29" x14ac:dyDescent="0.2">
      <c r="A26" s="15">
        <v>11</v>
      </c>
      <c r="B26" s="21" t="s">
        <v>30</v>
      </c>
      <c r="C26" s="16">
        <v>3</v>
      </c>
      <c r="D26" s="17" t="s">
        <v>158</v>
      </c>
      <c r="E26" s="17" t="s">
        <v>159</v>
      </c>
      <c r="F26" s="17" t="s">
        <v>160</v>
      </c>
      <c r="G26" s="7">
        <v>8.9499999999999993</v>
      </c>
      <c r="H26" s="8">
        <v>20</v>
      </c>
      <c r="I26" s="8">
        <v>20</v>
      </c>
      <c r="J26" s="25">
        <v>3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>
        <v>2</v>
      </c>
      <c r="V26" s="13">
        <v>0.1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93.649999999999991</v>
      </c>
    </row>
    <row r="27" spans="1:29" x14ac:dyDescent="0.2">
      <c r="A27" s="15">
        <v>12</v>
      </c>
      <c r="B27" s="21" t="s">
        <v>36</v>
      </c>
      <c r="C27" s="16">
        <v>39</v>
      </c>
      <c r="D27" s="17" t="s">
        <v>129</v>
      </c>
      <c r="E27" s="17" t="s">
        <v>161</v>
      </c>
      <c r="F27" s="17" t="s">
        <v>146</v>
      </c>
      <c r="G27" s="7">
        <v>9.0500000000000007</v>
      </c>
      <c r="H27" s="8">
        <v>20</v>
      </c>
      <c r="I27" s="8">
        <v>20</v>
      </c>
      <c r="J27" s="25">
        <v>3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0.5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93.05</v>
      </c>
    </row>
    <row r="28" spans="1:29" x14ac:dyDescent="0.2">
      <c r="A28" s="15">
        <v>13</v>
      </c>
      <c r="B28" s="21" t="s">
        <v>28</v>
      </c>
      <c r="C28" s="16">
        <v>5</v>
      </c>
      <c r="D28" s="17" t="s">
        <v>117</v>
      </c>
      <c r="E28" s="17" t="s">
        <v>118</v>
      </c>
      <c r="F28" s="17" t="s">
        <v>119</v>
      </c>
      <c r="G28" s="7">
        <v>8.56</v>
      </c>
      <c r="H28" s="8">
        <v>9</v>
      </c>
      <c r="I28" s="8">
        <v>10</v>
      </c>
      <c r="J28" s="25">
        <v>2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>
        <v>2</v>
      </c>
      <c r="V28" s="13">
        <v>0.5</v>
      </c>
      <c r="W28" s="12"/>
      <c r="X28" s="11"/>
      <c r="Y28" s="11"/>
      <c r="Z28" s="11"/>
      <c r="AA28" s="11">
        <v>3</v>
      </c>
      <c r="AB28" s="11"/>
      <c r="AC28" s="19">
        <f>SUM(K28:V28,)-X28-AB28+AA28+Y28+Z28+G28*10+H28/I28+J28*0.35</f>
        <v>92.700000000000017</v>
      </c>
    </row>
    <row r="29" spans="1:29" x14ac:dyDescent="0.2">
      <c r="A29" s="15">
        <v>14</v>
      </c>
      <c r="B29" s="21" t="s">
        <v>28</v>
      </c>
      <c r="C29" s="16" t="s">
        <v>27</v>
      </c>
      <c r="D29" s="17" t="s">
        <v>154</v>
      </c>
      <c r="E29" s="17" t="s">
        <v>155</v>
      </c>
      <c r="F29" s="17" t="s">
        <v>136</v>
      </c>
      <c r="G29" s="7">
        <v>8.7200000000000006</v>
      </c>
      <c r="H29" s="8">
        <v>19</v>
      </c>
      <c r="I29" s="8">
        <v>21</v>
      </c>
      <c r="J29" s="25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0.5</v>
      </c>
      <c r="W29" s="12"/>
      <c r="X29" s="11"/>
      <c r="Y29" s="11"/>
      <c r="Z29" s="11"/>
      <c r="AA29" s="11">
        <v>3</v>
      </c>
      <c r="AB29" s="11"/>
      <c r="AC29" s="19">
        <f>SUM(K29:V29,)-X29-AB29+AA29+Y29+Z29+G29*10+H29/I29+J29*0.35</f>
        <v>92.654761904761898</v>
      </c>
    </row>
    <row r="30" spans="1:29" x14ac:dyDescent="0.2">
      <c r="A30" s="15">
        <v>15</v>
      </c>
      <c r="B30" s="21" t="s">
        <v>48</v>
      </c>
      <c r="C30" s="16" t="s">
        <v>29</v>
      </c>
      <c r="D30" s="17" t="s">
        <v>93</v>
      </c>
      <c r="E30" s="17" t="s">
        <v>94</v>
      </c>
      <c r="F30" s="17" t="s">
        <v>95</v>
      </c>
      <c r="G30" s="7">
        <v>9.0500000000000007</v>
      </c>
      <c r="H30" s="8">
        <v>21</v>
      </c>
      <c r="I30" s="8">
        <v>21</v>
      </c>
      <c r="J30" s="25">
        <v>3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92.649999999999991</v>
      </c>
    </row>
    <row r="31" spans="1:29" x14ac:dyDescent="0.2">
      <c r="A31" s="15">
        <v>16</v>
      </c>
      <c r="B31" s="27"/>
      <c r="C31" s="27"/>
      <c r="D31" s="27" t="s">
        <v>113</v>
      </c>
      <c r="E31" s="27" t="s">
        <v>114</v>
      </c>
      <c r="F31" s="27" t="s">
        <v>90</v>
      </c>
      <c r="G31" s="7">
        <v>9</v>
      </c>
      <c r="H31" s="32">
        <v>19</v>
      </c>
      <c r="I31" s="32">
        <v>20</v>
      </c>
      <c r="J31" s="31">
        <v>3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>
        <v>0.5</v>
      </c>
      <c r="W31" s="32"/>
      <c r="X31" s="32"/>
      <c r="Y31" s="32"/>
      <c r="Z31" s="32"/>
      <c r="AA31" s="32"/>
      <c r="AB31" s="32"/>
      <c r="AC31" s="19">
        <f>SUM(K31:V31,)-X31-AB31+AA31+Y31+Z31+G31*10+H31/I31+J31*0.35</f>
        <v>92.5</v>
      </c>
    </row>
    <row r="32" spans="1:29" x14ac:dyDescent="0.2">
      <c r="A32" s="15">
        <v>17</v>
      </c>
      <c r="B32" s="21" t="s">
        <v>26</v>
      </c>
      <c r="C32" s="16">
        <v>39</v>
      </c>
      <c r="D32" s="17" t="s">
        <v>147</v>
      </c>
      <c r="E32" s="17" t="s">
        <v>148</v>
      </c>
      <c r="F32" s="17" t="s">
        <v>149</v>
      </c>
      <c r="G32" s="7">
        <v>8</v>
      </c>
      <c r="H32" s="8">
        <v>30</v>
      </c>
      <c r="I32" s="8">
        <v>31</v>
      </c>
      <c r="J32" s="25">
        <v>4</v>
      </c>
      <c r="K32" s="9"/>
      <c r="L32" s="18"/>
      <c r="M32" s="8"/>
      <c r="N32" s="8"/>
      <c r="O32" s="8"/>
      <c r="P32" s="8"/>
      <c r="Q32" s="8"/>
      <c r="R32" s="8"/>
      <c r="S32" s="8"/>
      <c r="T32" s="8">
        <v>5</v>
      </c>
      <c r="U32" s="8">
        <v>2</v>
      </c>
      <c r="V32" s="13">
        <v>0.1</v>
      </c>
      <c r="W32" s="12"/>
      <c r="X32" s="11"/>
      <c r="Y32" s="11"/>
      <c r="Z32" s="11"/>
      <c r="AA32" s="11">
        <v>3</v>
      </c>
      <c r="AB32" s="11"/>
      <c r="AC32" s="19">
        <f>SUM(K32:V32,)-X32-AB32+AA32+Y32+Z32+G32*10+H32/I32+J32*0.35</f>
        <v>92.467741935483872</v>
      </c>
    </row>
    <row r="33" spans="1:29" x14ac:dyDescent="0.2">
      <c r="A33" s="15">
        <v>18</v>
      </c>
      <c r="B33" s="21" t="s">
        <v>36</v>
      </c>
      <c r="C33" s="16">
        <v>5</v>
      </c>
      <c r="D33" s="17" t="s">
        <v>129</v>
      </c>
      <c r="E33" s="17" t="s">
        <v>130</v>
      </c>
      <c r="F33" s="17" t="s">
        <v>90</v>
      </c>
      <c r="G33" s="7">
        <v>8.93</v>
      </c>
      <c r="H33" s="8">
        <v>29</v>
      </c>
      <c r="I33" s="8">
        <v>31</v>
      </c>
      <c r="J33" s="25">
        <v>4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0.5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92.135483870967747</v>
      </c>
    </row>
    <row r="34" spans="1:29" x14ac:dyDescent="0.2">
      <c r="A34" s="15">
        <v>19</v>
      </c>
      <c r="B34" s="21" t="s">
        <v>28</v>
      </c>
      <c r="C34" s="16" t="s">
        <v>35</v>
      </c>
      <c r="D34" s="17" t="s">
        <v>191</v>
      </c>
      <c r="E34" s="17" t="s">
        <v>78</v>
      </c>
      <c r="F34" s="17" t="s">
        <v>61</v>
      </c>
      <c r="G34" s="7">
        <v>9</v>
      </c>
      <c r="H34" s="8">
        <v>19</v>
      </c>
      <c r="I34" s="8">
        <v>21</v>
      </c>
      <c r="J34" s="25">
        <v>3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92.054761904761889</v>
      </c>
    </row>
    <row r="35" spans="1:29" x14ac:dyDescent="0.2">
      <c r="A35" s="15">
        <v>20</v>
      </c>
      <c r="B35" s="21" t="s">
        <v>33</v>
      </c>
      <c r="C35" s="16" t="s">
        <v>27</v>
      </c>
      <c r="D35" s="17" t="s">
        <v>75</v>
      </c>
      <c r="E35" s="17" t="s">
        <v>76</v>
      </c>
      <c r="F35" s="17" t="s">
        <v>77</v>
      </c>
      <c r="G35" s="7">
        <v>8.5500000000000007</v>
      </c>
      <c r="H35" s="8">
        <v>21</v>
      </c>
      <c r="I35" s="8">
        <v>21</v>
      </c>
      <c r="J35" s="25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0.2</v>
      </c>
      <c r="W35" s="12"/>
      <c r="X35" s="11"/>
      <c r="Y35" s="11"/>
      <c r="Z35" s="11"/>
      <c r="AA35" s="11">
        <v>3</v>
      </c>
      <c r="AB35" s="11"/>
      <c r="AC35" s="19">
        <f>SUM(K35:V35,)-X35-AB35+AA35+Y35+Z35+G35*10+H35/I35+J35*0.35</f>
        <v>90.75</v>
      </c>
    </row>
    <row r="36" spans="1:29" x14ac:dyDescent="0.2">
      <c r="A36" s="15">
        <v>21</v>
      </c>
      <c r="B36" s="21" t="s">
        <v>31</v>
      </c>
      <c r="C36" s="16" t="s">
        <v>27</v>
      </c>
      <c r="D36" s="34" t="s">
        <v>168</v>
      </c>
      <c r="E36" s="17" t="s">
        <v>169</v>
      </c>
      <c r="F36" s="17" t="s">
        <v>81</v>
      </c>
      <c r="G36" s="7">
        <v>8.8000000000000007</v>
      </c>
      <c r="H36" s="8">
        <v>20</v>
      </c>
      <c r="I36" s="8">
        <v>20</v>
      </c>
      <c r="J36" s="25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0.2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90.25</v>
      </c>
    </row>
    <row r="37" spans="1:29" x14ac:dyDescent="0.2">
      <c r="A37" s="15">
        <v>22</v>
      </c>
      <c r="B37" s="21" t="s">
        <v>32</v>
      </c>
      <c r="C37" s="16">
        <v>3</v>
      </c>
      <c r="D37" s="17" t="s">
        <v>115</v>
      </c>
      <c r="E37" s="17" t="s">
        <v>116</v>
      </c>
      <c r="F37" s="17" t="s">
        <v>106</v>
      </c>
      <c r="G37" s="7">
        <v>8.41</v>
      </c>
      <c r="H37" s="8">
        <v>31</v>
      </c>
      <c r="I37" s="8">
        <v>32</v>
      </c>
      <c r="J37" s="25">
        <v>4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>
        <v>2</v>
      </c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88.568749999999994</v>
      </c>
    </row>
    <row r="38" spans="1:29" x14ac:dyDescent="0.2">
      <c r="A38" s="15">
        <v>23</v>
      </c>
      <c r="B38" s="27"/>
      <c r="C38" s="27"/>
      <c r="D38" s="26" t="s">
        <v>173</v>
      </c>
      <c r="E38" s="28" t="s">
        <v>174</v>
      </c>
      <c r="F38" s="28" t="s">
        <v>175</v>
      </c>
      <c r="G38" s="33">
        <v>8.6</v>
      </c>
      <c r="H38" s="31">
        <v>20</v>
      </c>
      <c r="I38" s="31">
        <v>20</v>
      </c>
      <c r="J38" s="31">
        <v>3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>
        <v>0.1</v>
      </c>
      <c r="W38" s="32"/>
      <c r="X38" s="32"/>
      <c r="Y38" s="32"/>
      <c r="Z38" s="32"/>
      <c r="AA38" s="32"/>
      <c r="AB38" s="32"/>
      <c r="AC38" s="19">
        <f>SUM(K38:V38,)-X38-AB38+AA38+Y38+Z38+G38*10+H38/I38+J38*0.35</f>
        <v>88.149999999999991</v>
      </c>
    </row>
    <row r="39" spans="1:29" x14ac:dyDescent="0.2">
      <c r="A39" s="15">
        <v>24</v>
      </c>
      <c r="B39" s="27"/>
      <c r="C39" s="27"/>
      <c r="D39" s="27" t="s">
        <v>184</v>
      </c>
      <c r="E39" s="27" t="s">
        <v>185</v>
      </c>
      <c r="F39" s="27" t="s">
        <v>186</v>
      </c>
      <c r="G39" s="7">
        <v>8.6</v>
      </c>
      <c r="H39" s="32">
        <v>10</v>
      </c>
      <c r="I39" s="32">
        <v>10</v>
      </c>
      <c r="J39" s="31">
        <v>2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>
        <v>0.1</v>
      </c>
      <c r="W39" s="32"/>
      <c r="X39" s="32"/>
      <c r="Y39" s="32"/>
      <c r="Z39" s="32"/>
      <c r="AA39" s="32"/>
      <c r="AB39" s="32"/>
      <c r="AC39" s="19">
        <f>SUM(K39:V39,)-X39-AB39+AA39+Y39+Z39+G39*10+H39/I39+J39*0.35</f>
        <v>87.8</v>
      </c>
    </row>
    <row r="40" spans="1:29" x14ac:dyDescent="0.2">
      <c r="A40" s="15">
        <v>25</v>
      </c>
      <c r="B40" s="27"/>
      <c r="C40" s="27"/>
      <c r="D40" s="27" t="s">
        <v>139</v>
      </c>
      <c r="E40" s="27" t="s">
        <v>140</v>
      </c>
      <c r="F40" s="27" t="s">
        <v>106</v>
      </c>
      <c r="G40" s="7">
        <v>8.15</v>
      </c>
      <c r="H40" s="32">
        <v>29</v>
      </c>
      <c r="I40" s="32">
        <v>31</v>
      </c>
      <c r="J40" s="31">
        <v>4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>
        <v>0.5</v>
      </c>
      <c r="W40" s="32"/>
      <c r="X40" s="32"/>
      <c r="Y40" s="32"/>
      <c r="Z40" s="32"/>
      <c r="AA40" s="32">
        <v>3</v>
      </c>
      <c r="AB40" s="32"/>
      <c r="AC40" s="19">
        <f>SUM(K40:V40,)-X40-AB40+AA40+Y40+Z40+G40*10+H40/I40+J40*0.35</f>
        <v>87.335483870967749</v>
      </c>
    </row>
    <row r="41" spans="1:29" x14ac:dyDescent="0.2">
      <c r="A41" s="15">
        <v>26</v>
      </c>
      <c r="B41" s="27"/>
      <c r="C41" s="27"/>
      <c r="D41" s="27" t="s">
        <v>91</v>
      </c>
      <c r="E41" s="27" t="s">
        <v>70</v>
      </c>
      <c r="F41" s="27" t="s">
        <v>92</v>
      </c>
      <c r="G41" s="32">
        <v>8.3800000000000008</v>
      </c>
      <c r="H41" s="32">
        <v>31</v>
      </c>
      <c r="I41" s="32">
        <v>32</v>
      </c>
      <c r="J41" s="31">
        <v>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>
        <v>0.2</v>
      </c>
      <c r="W41" s="32"/>
      <c r="X41" s="32"/>
      <c r="Y41" s="32"/>
      <c r="Z41" s="32"/>
      <c r="AA41" s="32"/>
      <c r="AB41" s="32"/>
      <c r="AC41" s="19">
        <f>SUM(K41:V41,)-X41-AB41+AA41+Y41+Z41+G41*10+H41/I41+J41*0.35</f>
        <v>86.36875000000002</v>
      </c>
    </row>
    <row r="42" spans="1:29" x14ac:dyDescent="0.2">
      <c r="A42" s="15">
        <v>27</v>
      </c>
      <c r="B42" s="21" t="s">
        <v>39</v>
      </c>
      <c r="C42" s="16" t="s">
        <v>35</v>
      </c>
      <c r="D42" s="17" t="s">
        <v>86</v>
      </c>
      <c r="E42" s="17" t="s">
        <v>64</v>
      </c>
      <c r="F42" s="17" t="s">
        <v>87</v>
      </c>
      <c r="G42" s="7">
        <v>8.25</v>
      </c>
      <c r="H42" s="8">
        <v>30</v>
      </c>
      <c r="I42" s="8">
        <v>32</v>
      </c>
      <c r="J42" s="25">
        <v>4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0.5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85.337500000000006</v>
      </c>
    </row>
    <row r="43" spans="1:29" ht="12.75" customHeight="1" x14ac:dyDescent="0.2">
      <c r="A43" s="15">
        <v>28</v>
      </c>
      <c r="B43" s="21" t="s">
        <v>42</v>
      </c>
      <c r="C43" s="16" t="s">
        <v>35</v>
      </c>
      <c r="D43" s="17" t="s">
        <v>124</v>
      </c>
      <c r="E43" s="17" t="s">
        <v>125</v>
      </c>
      <c r="F43" s="17" t="s">
        <v>126</v>
      </c>
      <c r="G43" s="7">
        <v>8.1999999999999993</v>
      </c>
      <c r="H43" s="8">
        <v>30</v>
      </c>
      <c r="I43" s="8">
        <v>31</v>
      </c>
      <c r="J43" s="25">
        <v>4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0.5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84.867741935483878</v>
      </c>
    </row>
    <row r="44" spans="1:29" x14ac:dyDescent="0.2">
      <c r="A44" s="15">
        <v>29</v>
      </c>
      <c r="B44" s="21" t="s">
        <v>32</v>
      </c>
      <c r="C44" s="16" t="s">
        <v>27</v>
      </c>
      <c r="D44" s="17" t="s">
        <v>83</v>
      </c>
      <c r="E44" s="17" t="s">
        <v>84</v>
      </c>
      <c r="F44" s="17" t="s">
        <v>85</v>
      </c>
      <c r="G44" s="7">
        <v>8.1999999999999993</v>
      </c>
      <c r="H44" s="8">
        <v>10</v>
      </c>
      <c r="I44" s="8">
        <v>10</v>
      </c>
      <c r="J44" s="25">
        <v>2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0.5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84.2</v>
      </c>
    </row>
    <row r="45" spans="1:29" x14ac:dyDescent="0.2">
      <c r="A45" s="15">
        <v>30</v>
      </c>
      <c r="B45" s="21" t="s">
        <v>49</v>
      </c>
      <c r="C45" s="16" t="s">
        <v>35</v>
      </c>
      <c r="D45" s="22" t="s">
        <v>144</v>
      </c>
      <c r="E45" s="22" t="s">
        <v>135</v>
      </c>
      <c r="F45" s="22" t="s">
        <v>145</v>
      </c>
      <c r="G45" s="7">
        <v>8.14</v>
      </c>
      <c r="H45" s="8">
        <v>30</v>
      </c>
      <c r="I45" s="8">
        <v>31</v>
      </c>
      <c r="J45" s="25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83.867741935483878</v>
      </c>
    </row>
    <row r="46" spans="1:29" x14ac:dyDescent="0.2">
      <c r="A46" s="15">
        <v>31</v>
      </c>
      <c r="B46" s="21" t="s">
        <v>26</v>
      </c>
      <c r="C46" s="16" t="s">
        <v>29</v>
      </c>
      <c r="D46" s="17" t="s">
        <v>189</v>
      </c>
      <c r="E46" s="17" t="s">
        <v>193</v>
      </c>
      <c r="F46" s="17" t="s">
        <v>61</v>
      </c>
      <c r="G46" s="7">
        <v>7</v>
      </c>
      <c r="H46" s="8">
        <v>9</v>
      </c>
      <c r="I46" s="8">
        <v>10</v>
      </c>
      <c r="J46" s="25">
        <v>2</v>
      </c>
      <c r="K46" s="9"/>
      <c r="L46" s="18"/>
      <c r="M46" s="8">
        <v>12</v>
      </c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83.7</v>
      </c>
    </row>
    <row r="47" spans="1:29" x14ac:dyDescent="0.2">
      <c r="A47" s="15">
        <v>32</v>
      </c>
      <c r="B47" s="27"/>
      <c r="C47" s="27"/>
      <c r="D47" s="27" t="s">
        <v>104</v>
      </c>
      <c r="E47" s="27" t="s">
        <v>105</v>
      </c>
      <c r="F47" s="27" t="s">
        <v>106</v>
      </c>
      <c r="G47" s="7">
        <v>8.1</v>
      </c>
      <c r="H47" s="32">
        <v>10</v>
      </c>
      <c r="I47" s="32">
        <v>10</v>
      </c>
      <c r="J47" s="31">
        <v>2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>
        <v>0.5</v>
      </c>
      <c r="W47" s="32"/>
      <c r="X47" s="32"/>
      <c r="Y47" s="32"/>
      <c r="Z47" s="32"/>
      <c r="AA47" s="32"/>
      <c r="AB47" s="32"/>
      <c r="AC47" s="19">
        <f>SUM(K47:V47,)-X47-AB47+AA47+Y47+Z47+G47*10+H47/I47+J47*0.35</f>
        <v>83.2</v>
      </c>
    </row>
    <row r="48" spans="1:29" x14ac:dyDescent="0.2">
      <c r="A48" s="15">
        <v>33</v>
      </c>
      <c r="B48" s="21" t="s">
        <v>36</v>
      </c>
      <c r="C48" s="16" t="s">
        <v>27</v>
      </c>
      <c r="D48" s="17" t="s">
        <v>137</v>
      </c>
      <c r="E48" s="17" t="s">
        <v>70</v>
      </c>
      <c r="F48" s="17" t="s">
        <v>138</v>
      </c>
      <c r="G48" s="7">
        <v>8</v>
      </c>
      <c r="H48" s="8">
        <v>29</v>
      </c>
      <c r="I48" s="8">
        <v>31</v>
      </c>
      <c r="J48" s="25">
        <v>4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0.5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82.835483870967749</v>
      </c>
    </row>
    <row r="49" spans="1:29" x14ac:dyDescent="0.2">
      <c r="A49" s="15">
        <v>34</v>
      </c>
      <c r="B49" s="21" t="s">
        <v>37</v>
      </c>
      <c r="C49" s="16" t="s">
        <v>35</v>
      </c>
      <c r="D49" s="17" t="s">
        <v>88</v>
      </c>
      <c r="E49" s="17" t="s">
        <v>89</v>
      </c>
      <c r="F49" s="17" t="s">
        <v>90</v>
      </c>
      <c r="G49" s="7">
        <v>7.45</v>
      </c>
      <c r="H49" s="8">
        <v>21</v>
      </c>
      <c r="I49" s="8">
        <v>21</v>
      </c>
      <c r="J49" s="25">
        <v>3</v>
      </c>
      <c r="K49" s="9"/>
      <c r="L49" s="18"/>
      <c r="M49" s="8"/>
      <c r="N49" s="8"/>
      <c r="O49" s="8"/>
      <c r="P49" s="8"/>
      <c r="Q49" s="8"/>
      <c r="R49" s="8"/>
      <c r="S49" s="8"/>
      <c r="T49" s="8">
        <v>5</v>
      </c>
      <c r="U49" s="8"/>
      <c r="V49" s="13">
        <v>0.5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82.05</v>
      </c>
    </row>
    <row r="50" spans="1:29" x14ac:dyDescent="0.2">
      <c r="A50" s="15">
        <v>35</v>
      </c>
      <c r="B50" s="21" t="s">
        <v>30</v>
      </c>
      <c r="C50" s="16" t="s">
        <v>29</v>
      </c>
      <c r="D50" s="17" t="s">
        <v>165</v>
      </c>
      <c r="E50" s="17" t="s">
        <v>166</v>
      </c>
      <c r="F50" s="17" t="s">
        <v>167</v>
      </c>
      <c r="G50" s="7">
        <v>7.96</v>
      </c>
      <c r="H50" s="8">
        <v>29</v>
      </c>
      <c r="I50" s="8">
        <v>31</v>
      </c>
      <c r="J50" s="25">
        <v>4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82.035483870967738</v>
      </c>
    </row>
    <row r="51" spans="1:29" x14ac:dyDescent="0.2">
      <c r="A51" s="15">
        <v>36</v>
      </c>
      <c r="B51" s="21" t="s">
        <v>40</v>
      </c>
      <c r="C51" s="16" t="s">
        <v>34</v>
      </c>
      <c r="D51" s="17" t="s">
        <v>107</v>
      </c>
      <c r="E51" s="17" t="s">
        <v>108</v>
      </c>
      <c r="F51" s="17" t="s">
        <v>109</v>
      </c>
      <c r="G51" s="7">
        <v>7.44</v>
      </c>
      <c r="H51" s="8">
        <v>9</v>
      </c>
      <c r="I51" s="8">
        <v>10</v>
      </c>
      <c r="J51" s="25">
        <v>2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>
        <v>2</v>
      </c>
      <c r="V51" s="13">
        <v>0.5</v>
      </c>
      <c r="W51" s="12"/>
      <c r="X51" s="11"/>
      <c r="Y51" s="11"/>
      <c r="Z51" s="11"/>
      <c r="AA51" s="11">
        <v>3</v>
      </c>
      <c r="AB51" s="11"/>
      <c r="AC51" s="19">
        <f>SUM(K51:V51,)-X51-AB51+AA51+Y51+Z51+G51*10+H51/I51+J51*0.35</f>
        <v>81.500000000000014</v>
      </c>
    </row>
    <row r="52" spans="1:29" x14ac:dyDescent="0.2">
      <c r="A52" s="15">
        <v>37</v>
      </c>
      <c r="B52" s="27"/>
      <c r="C52" s="27"/>
      <c r="D52" s="26" t="s">
        <v>134</v>
      </c>
      <c r="E52" s="28" t="s">
        <v>135</v>
      </c>
      <c r="F52" s="28" t="s">
        <v>136</v>
      </c>
      <c r="G52" s="33">
        <v>7.56</v>
      </c>
      <c r="H52" s="31">
        <v>29</v>
      </c>
      <c r="I52" s="31">
        <v>31</v>
      </c>
      <c r="J52" s="31">
        <v>4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>
        <v>0.5</v>
      </c>
      <c r="W52" s="32"/>
      <c r="X52" s="32"/>
      <c r="Y52" s="32"/>
      <c r="Z52" s="32"/>
      <c r="AA52" s="32">
        <v>3</v>
      </c>
      <c r="AB52" s="32"/>
      <c r="AC52" s="19">
        <f>SUM(K52:V52,)-X52-AB52+AA52+Y52+Z52+G52*10+H52/I52+J52*0.35</f>
        <v>81.435483870967744</v>
      </c>
    </row>
    <row r="53" spans="1:29" x14ac:dyDescent="0.2">
      <c r="A53" s="15">
        <v>38</v>
      </c>
      <c r="B53" s="21" t="s">
        <v>43</v>
      </c>
      <c r="C53" s="16" t="s">
        <v>29</v>
      </c>
      <c r="D53" s="17" t="s">
        <v>79</v>
      </c>
      <c r="E53" s="17" t="s">
        <v>80</v>
      </c>
      <c r="F53" s="17" t="s">
        <v>81</v>
      </c>
      <c r="G53" s="7">
        <v>7.72</v>
      </c>
      <c r="H53" s="8">
        <v>18</v>
      </c>
      <c r="I53" s="8">
        <v>20</v>
      </c>
      <c r="J53" s="25">
        <v>3</v>
      </c>
      <c r="K53" s="9"/>
      <c r="L53" s="18"/>
      <c r="M53" s="8"/>
      <c r="N53" s="8"/>
      <c r="O53" s="8">
        <v>2</v>
      </c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81.25</v>
      </c>
    </row>
    <row r="54" spans="1:29" x14ac:dyDescent="0.2">
      <c r="A54" s="15">
        <v>39</v>
      </c>
      <c r="B54" s="21" t="s">
        <v>31</v>
      </c>
      <c r="C54" s="16" t="s">
        <v>29</v>
      </c>
      <c r="D54" s="17" t="s">
        <v>60</v>
      </c>
      <c r="E54" s="17" t="s">
        <v>61</v>
      </c>
      <c r="F54" s="17" t="s">
        <v>62</v>
      </c>
      <c r="G54" s="7">
        <v>7.9</v>
      </c>
      <c r="H54" s="8">
        <v>10</v>
      </c>
      <c r="I54" s="8">
        <v>10</v>
      </c>
      <c r="J54" s="25">
        <v>2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0.1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80.8</v>
      </c>
    </row>
    <row r="55" spans="1:29" x14ac:dyDescent="0.2">
      <c r="A55" s="15">
        <v>40</v>
      </c>
      <c r="B55" s="21" t="s">
        <v>46</v>
      </c>
      <c r="C55" s="16" t="s">
        <v>35</v>
      </c>
      <c r="D55" s="17" t="s">
        <v>151</v>
      </c>
      <c r="E55" s="17" t="s">
        <v>152</v>
      </c>
      <c r="F55" s="17" t="s">
        <v>153</v>
      </c>
      <c r="G55" s="7">
        <v>7.79</v>
      </c>
      <c r="H55" s="8">
        <v>30</v>
      </c>
      <c r="I55" s="8">
        <v>32</v>
      </c>
      <c r="J55" s="25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0.5</v>
      </c>
      <c r="W55" s="12"/>
      <c r="X55" s="11"/>
      <c r="Y55" s="11"/>
      <c r="Z55" s="11"/>
      <c r="AA55" s="11"/>
      <c r="AB55" s="11"/>
      <c r="AC55" s="19">
        <f>SUM(K55:V55,)-X55-AB55+AA55+Y55+Z55+G55*10+H55/I55+J55*0.35</f>
        <v>80.737500000000011</v>
      </c>
    </row>
    <row r="56" spans="1:29" x14ac:dyDescent="0.2">
      <c r="A56" s="15">
        <v>41</v>
      </c>
      <c r="B56" s="21" t="s">
        <v>31</v>
      </c>
      <c r="C56" s="16">
        <v>39</v>
      </c>
      <c r="D56" s="17" t="s">
        <v>57</v>
      </c>
      <c r="E56" s="17" t="s">
        <v>126</v>
      </c>
      <c r="F56" s="17" t="s">
        <v>146</v>
      </c>
      <c r="G56" s="7">
        <v>7.79</v>
      </c>
      <c r="H56" s="8">
        <v>30</v>
      </c>
      <c r="I56" s="8">
        <v>31</v>
      </c>
      <c r="J56" s="25">
        <v>4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0.2</v>
      </c>
      <c r="W56" s="12"/>
      <c r="X56" s="11"/>
      <c r="Y56" s="11"/>
      <c r="Z56" s="11"/>
      <c r="AA56" s="11"/>
      <c r="AB56" s="11"/>
      <c r="AC56" s="19">
        <f>SUM(K56:V56,)-X56-AB56+AA56+Y56+Z56+G56*10+H56/I56+J56*0.35</f>
        <v>80.467741935483886</v>
      </c>
    </row>
    <row r="57" spans="1:29" x14ac:dyDescent="0.2">
      <c r="A57" s="15">
        <v>42</v>
      </c>
      <c r="B57" s="21" t="s">
        <v>37</v>
      </c>
      <c r="C57" s="16">
        <v>39</v>
      </c>
      <c r="D57" s="17" t="s">
        <v>162</v>
      </c>
      <c r="E57" s="17" t="s">
        <v>163</v>
      </c>
      <c r="F57" s="17" t="s">
        <v>164</v>
      </c>
      <c r="G57" s="7">
        <v>7.54</v>
      </c>
      <c r="H57" s="8">
        <v>30</v>
      </c>
      <c r="I57" s="8">
        <v>32</v>
      </c>
      <c r="J57" s="25">
        <v>4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>
        <v>2</v>
      </c>
      <c r="V57" s="13">
        <v>0.5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80.237500000000011</v>
      </c>
    </row>
    <row r="58" spans="1:29" ht="13.5" thickBot="1" x14ac:dyDescent="0.25">
      <c r="A58" s="51">
        <v>43</v>
      </c>
      <c r="B58" s="52" t="s">
        <v>48</v>
      </c>
      <c r="C58" s="53" t="s">
        <v>27</v>
      </c>
      <c r="D58" s="54" t="s">
        <v>156</v>
      </c>
      <c r="E58" s="54" t="s">
        <v>157</v>
      </c>
      <c r="F58" s="54" t="s">
        <v>121</v>
      </c>
      <c r="G58" s="55">
        <v>7.78</v>
      </c>
      <c r="H58" s="56">
        <v>19</v>
      </c>
      <c r="I58" s="56">
        <v>21</v>
      </c>
      <c r="J58" s="57">
        <v>3</v>
      </c>
      <c r="K58" s="58"/>
      <c r="L58" s="59"/>
      <c r="M58" s="56"/>
      <c r="N58" s="56"/>
      <c r="O58" s="56"/>
      <c r="P58" s="56"/>
      <c r="Q58" s="56"/>
      <c r="R58" s="56"/>
      <c r="S58" s="56"/>
      <c r="T58" s="56"/>
      <c r="U58" s="56"/>
      <c r="V58" s="60">
        <v>0.1</v>
      </c>
      <c r="W58" s="61"/>
      <c r="X58" s="62"/>
      <c r="Y58" s="62"/>
      <c r="Z58" s="62"/>
      <c r="AA58" s="62"/>
      <c r="AB58" s="62"/>
      <c r="AC58" s="63">
        <f>SUM(K58:V58,)-X58-AB58+AA58+Y58+Z58+G58*10+H58/I58+J58*0.35</f>
        <v>79.854761904761887</v>
      </c>
    </row>
    <row r="59" spans="1:29" ht="13.5" thickTop="1" x14ac:dyDescent="0.2">
      <c r="A59" s="64">
        <v>44</v>
      </c>
      <c r="B59" s="65" t="s">
        <v>38</v>
      </c>
      <c r="C59" s="66" t="s">
        <v>29</v>
      </c>
      <c r="D59" s="67" t="s">
        <v>182</v>
      </c>
      <c r="E59" s="67" t="s">
        <v>135</v>
      </c>
      <c r="F59" s="67" t="s">
        <v>183</v>
      </c>
      <c r="G59" s="68">
        <v>7.8</v>
      </c>
      <c r="H59" s="69">
        <v>10</v>
      </c>
      <c r="I59" s="69">
        <v>10</v>
      </c>
      <c r="J59" s="70">
        <v>2</v>
      </c>
      <c r="K59" s="71"/>
      <c r="L59" s="72"/>
      <c r="M59" s="69"/>
      <c r="N59" s="69"/>
      <c r="O59" s="69"/>
      <c r="P59" s="69"/>
      <c r="Q59" s="69"/>
      <c r="R59" s="69"/>
      <c r="S59" s="69"/>
      <c r="T59" s="69"/>
      <c r="U59" s="69"/>
      <c r="V59" s="73">
        <v>0.1</v>
      </c>
      <c r="W59" s="74"/>
      <c r="X59" s="75"/>
      <c r="Y59" s="75"/>
      <c r="Z59" s="75"/>
      <c r="AA59" s="75"/>
      <c r="AB59" s="75"/>
      <c r="AC59" s="76">
        <f>SUM(K59:V59,)-X59-AB59+AA59+Y59+Z59+G59*10+H59/I59+J59*0.35</f>
        <v>79.8</v>
      </c>
    </row>
    <row r="60" spans="1:29" x14ac:dyDescent="0.2">
      <c r="A60" s="15">
        <v>45</v>
      </c>
      <c r="B60" s="21" t="s">
        <v>31</v>
      </c>
      <c r="C60" s="16">
        <v>3</v>
      </c>
      <c r="D60" s="17" t="s">
        <v>102</v>
      </c>
      <c r="E60" s="17" t="s">
        <v>103</v>
      </c>
      <c r="F60" s="17" t="s">
        <v>90</v>
      </c>
      <c r="G60" s="7">
        <v>7.5</v>
      </c>
      <c r="H60" s="8">
        <v>19</v>
      </c>
      <c r="I60" s="8">
        <v>21</v>
      </c>
      <c r="J60" s="25">
        <v>3</v>
      </c>
      <c r="K60" s="9"/>
      <c r="L60" s="18"/>
      <c r="M60" s="8"/>
      <c r="N60" s="8"/>
      <c r="O60" s="8">
        <v>2</v>
      </c>
      <c r="P60" s="8"/>
      <c r="Q60" s="8"/>
      <c r="R60" s="8"/>
      <c r="S60" s="8"/>
      <c r="T60" s="8"/>
      <c r="U60" s="8"/>
      <c r="V60" s="13">
        <v>0.1</v>
      </c>
      <c r="W60" s="12"/>
      <c r="X60" s="11"/>
      <c r="Y60" s="11"/>
      <c r="Z60" s="11"/>
      <c r="AA60" s="11"/>
      <c r="AB60" s="11"/>
      <c r="AC60" s="19">
        <f>SUM(K60:V60,)-X60-AB60+AA60+Y60+Z60+G60*10+H60/I60+J60*0.35</f>
        <v>79.054761904761889</v>
      </c>
    </row>
    <row r="61" spans="1:29" x14ac:dyDescent="0.2">
      <c r="A61" s="15">
        <v>46</v>
      </c>
      <c r="B61" s="21" t="s">
        <v>28</v>
      </c>
      <c r="C61" s="23" t="s">
        <v>29</v>
      </c>
      <c r="D61" s="17" t="s">
        <v>179</v>
      </c>
      <c r="E61" s="17" t="s">
        <v>180</v>
      </c>
      <c r="F61" s="17" t="s">
        <v>181</v>
      </c>
      <c r="G61" s="7">
        <v>7.63</v>
      </c>
      <c r="H61" s="8">
        <v>8</v>
      </c>
      <c r="I61" s="8">
        <v>10</v>
      </c>
      <c r="J61" s="25">
        <v>2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0.5</v>
      </c>
      <c r="W61" s="12"/>
      <c r="X61" s="11"/>
      <c r="Y61" s="11"/>
      <c r="Z61" s="11"/>
      <c r="AA61" s="11"/>
      <c r="AB61" s="11"/>
      <c r="AC61" s="19">
        <f>SUM(K61:V61,)-X61-AB61+AA61+Y61+Z61+G61*10+H61/I61+J61*0.35</f>
        <v>78.3</v>
      </c>
    </row>
    <row r="62" spans="1:29" x14ac:dyDescent="0.2">
      <c r="A62" s="15">
        <v>47</v>
      </c>
      <c r="B62" s="21" t="s">
        <v>40</v>
      </c>
      <c r="C62" s="16" t="s">
        <v>27</v>
      </c>
      <c r="D62" s="17" t="s">
        <v>120</v>
      </c>
      <c r="E62" s="17" t="s">
        <v>70</v>
      </c>
      <c r="F62" s="17" t="s">
        <v>121</v>
      </c>
      <c r="G62" s="7">
        <v>7.32</v>
      </c>
      <c r="H62" s="8">
        <v>30</v>
      </c>
      <c r="I62" s="8">
        <v>32</v>
      </c>
      <c r="J62" s="25">
        <v>4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>
        <v>2</v>
      </c>
      <c r="V62" s="13">
        <v>0.5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78.037500000000009</v>
      </c>
    </row>
    <row r="63" spans="1:29" x14ac:dyDescent="0.2">
      <c r="A63" s="15">
        <v>48</v>
      </c>
      <c r="B63" s="27"/>
      <c r="C63" s="27"/>
      <c r="D63" s="27" t="s">
        <v>176</v>
      </c>
      <c r="E63" s="27" t="s">
        <v>177</v>
      </c>
      <c r="F63" s="27" t="s">
        <v>178</v>
      </c>
      <c r="G63" s="7">
        <v>7.74</v>
      </c>
      <c r="H63" s="32">
        <v>19</v>
      </c>
      <c r="I63" s="32">
        <v>20</v>
      </c>
      <c r="J63" s="31">
        <v>3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>
        <v>0.5</v>
      </c>
      <c r="W63" s="32"/>
      <c r="X63" s="32">
        <v>2</v>
      </c>
      <c r="Y63" s="32"/>
      <c r="Z63" s="32"/>
      <c r="AA63" s="32"/>
      <c r="AB63" s="32"/>
      <c r="AC63" s="19">
        <f>SUM(K63:V63,)-X63-AB63+AA63+Y63+Z63+G63*10+H63/I63+J63*0.35</f>
        <v>77.900000000000006</v>
      </c>
    </row>
    <row r="64" spans="1:29" x14ac:dyDescent="0.2">
      <c r="A64" s="15">
        <v>49</v>
      </c>
      <c r="B64" s="21" t="s">
        <v>32</v>
      </c>
      <c r="C64" s="16">
        <v>5</v>
      </c>
      <c r="D64" s="17" t="s">
        <v>171</v>
      </c>
      <c r="E64" s="17" t="s">
        <v>152</v>
      </c>
      <c r="F64" s="17" t="s">
        <v>172</v>
      </c>
      <c r="G64" s="7">
        <v>7.5</v>
      </c>
      <c r="H64" s="8">
        <v>8</v>
      </c>
      <c r="I64" s="8">
        <v>10</v>
      </c>
      <c r="J64" s="25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/>
      <c r="Y64" s="11"/>
      <c r="Z64" s="11"/>
      <c r="AA64" s="11"/>
      <c r="AB64" s="11"/>
      <c r="AC64" s="19">
        <f>SUM(K64:V64,)-X64-AB64+AA64+Y64+Z64+G64*10+H64/I64+J64*0.35</f>
        <v>76.599999999999994</v>
      </c>
    </row>
    <row r="65" spans="1:29" x14ac:dyDescent="0.2">
      <c r="A65" s="15">
        <v>50</v>
      </c>
      <c r="B65" s="27"/>
      <c r="C65" s="27"/>
      <c r="D65" s="27" t="s">
        <v>66</v>
      </c>
      <c r="E65" s="27" t="s">
        <v>67</v>
      </c>
      <c r="F65" s="27" t="s">
        <v>68</v>
      </c>
      <c r="G65" s="7">
        <v>7.38</v>
      </c>
      <c r="H65" s="32">
        <v>8</v>
      </c>
      <c r="I65" s="32">
        <v>10</v>
      </c>
      <c r="J65" s="31">
        <v>2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>
        <v>0.1</v>
      </c>
      <c r="W65" s="32"/>
      <c r="X65" s="32"/>
      <c r="Y65" s="32"/>
      <c r="Z65" s="32"/>
      <c r="AA65" s="32"/>
      <c r="AB65" s="32"/>
      <c r="AC65" s="19">
        <f>SUM(K65:V65,)-X65-AB65+AA65+Y65+Z65+G65*10+H65/I65+J65*0.35</f>
        <v>75.399999999999991</v>
      </c>
    </row>
    <row r="66" spans="1:29" x14ac:dyDescent="0.2">
      <c r="A66" s="15">
        <v>51</v>
      </c>
      <c r="B66" s="21" t="s">
        <v>51</v>
      </c>
      <c r="C66" s="16" t="s">
        <v>34</v>
      </c>
      <c r="D66" s="17" t="s">
        <v>110</v>
      </c>
      <c r="E66" s="17" t="s">
        <v>111</v>
      </c>
      <c r="F66" s="17" t="s">
        <v>112</v>
      </c>
      <c r="G66" s="7">
        <v>6.94</v>
      </c>
      <c r="H66" s="8">
        <v>18</v>
      </c>
      <c r="I66" s="8">
        <v>21</v>
      </c>
      <c r="J66" s="25">
        <v>3</v>
      </c>
      <c r="K66" s="9"/>
      <c r="L66" s="18"/>
      <c r="M66" s="8"/>
      <c r="N66" s="8"/>
      <c r="O66" s="8">
        <v>2</v>
      </c>
      <c r="P66" s="8"/>
      <c r="Q66" s="8"/>
      <c r="R66" s="8"/>
      <c r="S66" s="8"/>
      <c r="T66" s="8"/>
      <c r="U66" s="8"/>
      <c r="V66" s="13">
        <v>0.2</v>
      </c>
      <c r="W66" s="12"/>
      <c r="X66" s="11"/>
      <c r="Y66" s="11"/>
      <c r="Z66" s="11"/>
      <c r="AA66" s="11"/>
      <c r="AB66" s="11"/>
      <c r="AC66" s="19">
        <f>SUM(K66:V66,)-X66-AB66+AA66+Y66+Z66+G66*10+H66/I66+J66*0.35</f>
        <v>73.507142857142867</v>
      </c>
    </row>
    <row r="67" spans="1:29" x14ac:dyDescent="0.2">
      <c r="A67" s="15">
        <v>52</v>
      </c>
      <c r="B67" s="27"/>
      <c r="C67" s="27"/>
      <c r="D67" s="26" t="s">
        <v>122</v>
      </c>
      <c r="E67" s="29" t="s">
        <v>123</v>
      </c>
      <c r="F67" s="29" t="s">
        <v>109</v>
      </c>
      <c r="G67" s="31">
        <v>7.13</v>
      </c>
      <c r="H67" s="31">
        <v>8</v>
      </c>
      <c r="I67" s="31">
        <v>10</v>
      </c>
      <c r="J67" s="31">
        <v>2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>
        <v>0.1</v>
      </c>
      <c r="W67" s="32"/>
      <c r="X67" s="32"/>
      <c r="Y67" s="32"/>
      <c r="Z67" s="32"/>
      <c r="AA67" s="32"/>
      <c r="AB67" s="32"/>
      <c r="AC67" s="19">
        <f>SUM(K67:V67,)-X67-AB67+AA67+Y67+Z67+G67*10+H67/I67+J67*0.35</f>
        <v>72.899999999999991</v>
      </c>
    </row>
    <row r="68" spans="1:29" x14ac:dyDescent="0.2">
      <c r="A68" s="15">
        <v>53</v>
      </c>
      <c r="B68" s="21" t="s">
        <v>41</v>
      </c>
      <c r="C68" s="16" t="s">
        <v>29</v>
      </c>
      <c r="D68" s="30" t="s">
        <v>66</v>
      </c>
      <c r="E68" s="30" t="s">
        <v>84</v>
      </c>
      <c r="F68" s="30" t="s">
        <v>146</v>
      </c>
      <c r="G68" s="7">
        <v>6.96</v>
      </c>
      <c r="H68" s="8">
        <v>29</v>
      </c>
      <c r="I68" s="8">
        <v>31</v>
      </c>
      <c r="J68" s="25">
        <v>4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0.1</v>
      </c>
      <c r="W68" s="12"/>
      <c r="X68" s="11"/>
      <c r="Y68" s="11"/>
      <c r="Z68" s="11"/>
      <c r="AA68" s="11"/>
      <c r="AB68" s="11"/>
      <c r="AC68" s="19">
        <f>SUM(K68:V68,)-X68-AB68+AA68+Y68+Z68+G68*10+H68/I68+J68*0.35</f>
        <v>72.035483870967738</v>
      </c>
    </row>
    <row r="69" spans="1:29" x14ac:dyDescent="0.2">
      <c r="A69" s="15">
        <v>54</v>
      </c>
      <c r="B69" s="21" t="s">
        <v>30</v>
      </c>
      <c r="C69" s="16">
        <v>5</v>
      </c>
      <c r="D69" s="26" t="s">
        <v>82</v>
      </c>
      <c r="E69" s="26" t="s">
        <v>70</v>
      </c>
      <c r="F69" s="26" t="s">
        <v>74</v>
      </c>
      <c r="G69" s="7">
        <v>6.53</v>
      </c>
      <c r="H69" s="8">
        <v>20</v>
      </c>
      <c r="I69" s="8">
        <v>21</v>
      </c>
      <c r="J69" s="25">
        <v>3</v>
      </c>
      <c r="K69" s="9"/>
      <c r="L69" s="18"/>
      <c r="M69" s="8"/>
      <c r="N69" s="8"/>
      <c r="O69" s="8"/>
      <c r="P69" s="8"/>
      <c r="Q69" s="8"/>
      <c r="R69" s="8"/>
      <c r="S69" s="8"/>
      <c r="T69" s="8">
        <v>5</v>
      </c>
      <c r="U69" s="8"/>
      <c r="V69" s="13">
        <v>0.5</v>
      </c>
      <c r="W69" s="12"/>
      <c r="X69" s="11">
        <v>2</v>
      </c>
      <c r="Y69" s="11"/>
      <c r="Z69" s="11"/>
      <c r="AA69" s="11"/>
      <c r="AB69" s="11"/>
      <c r="AC69" s="19">
        <f>SUM(K69:V69,)-X69-AB69+AA69+Y69+Z69+G69*10+H69/I69+J69*0.35</f>
        <v>70.802380952380943</v>
      </c>
    </row>
    <row r="70" spans="1:29" x14ac:dyDescent="0.2">
      <c r="A70" s="15">
        <v>55</v>
      </c>
      <c r="B70" s="21" t="s">
        <v>32</v>
      </c>
      <c r="C70" s="16" t="s">
        <v>35</v>
      </c>
      <c r="D70" s="17" t="s">
        <v>170</v>
      </c>
      <c r="E70" s="17" t="s">
        <v>140</v>
      </c>
      <c r="F70" s="17" t="s">
        <v>149</v>
      </c>
      <c r="G70" s="7">
        <v>6.55</v>
      </c>
      <c r="H70" s="8">
        <v>29</v>
      </c>
      <c r="I70" s="8">
        <v>31</v>
      </c>
      <c r="J70" s="25">
        <v>4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>
        <v>2</v>
      </c>
      <c r="V70" s="13">
        <v>0.5</v>
      </c>
      <c r="W70" s="12"/>
      <c r="X70" s="11"/>
      <c r="Y70" s="11"/>
      <c r="Z70" s="11"/>
      <c r="AA70" s="11"/>
      <c r="AB70" s="11"/>
      <c r="AC70" s="19">
        <f>SUM(K70:V70,)-X70-AB70+AA70+Y70+Z70+G70*10+H70/I70+J70*0.35</f>
        <v>70.335483870967749</v>
      </c>
    </row>
    <row r="71" spans="1:29" x14ac:dyDescent="0.2">
      <c r="A71" s="15">
        <v>56</v>
      </c>
      <c r="B71" s="21" t="s">
        <v>44</v>
      </c>
      <c r="C71" s="16" t="s">
        <v>29</v>
      </c>
      <c r="D71" s="17" t="s">
        <v>194</v>
      </c>
      <c r="E71" s="17" t="s">
        <v>188</v>
      </c>
      <c r="F71" s="17" t="s">
        <v>187</v>
      </c>
      <c r="G71" s="7">
        <v>6.46</v>
      </c>
      <c r="H71" s="8">
        <v>30</v>
      </c>
      <c r="I71" s="8">
        <v>32</v>
      </c>
      <c r="J71" s="25">
        <v>4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0.2</v>
      </c>
      <c r="W71" s="12"/>
      <c r="X71" s="11">
        <v>2</v>
      </c>
      <c r="Y71" s="11"/>
      <c r="Z71" s="11"/>
      <c r="AA71" s="11"/>
      <c r="AB71" s="11"/>
      <c r="AC71" s="19">
        <f>SUM(K71:V71,)-X71-AB71+AA71+Y71+Z71+G71*10+H71/I71+J71*0.35</f>
        <v>65.137500000000003</v>
      </c>
    </row>
    <row r="72" spans="1:29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x14ac:dyDescent="0.2">
      <c r="J73"/>
      <c r="T73" t="s">
        <v>52</v>
      </c>
    </row>
    <row r="74" spans="1:29" x14ac:dyDescent="0.2">
      <c r="J74"/>
      <c r="T74" t="s">
        <v>53</v>
      </c>
    </row>
    <row r="75" spans="1:29" x14ac:dyDescent="0.2">
      <c r="J75"/>
      <c r="T75" s="36" t="s">
        <v>54</v>
      </c>
    </row>
    <row r="76" spans="1:29" x14ac:dyDescent="0.2">
      <c r="J76"/>
      <c r="T76" t="s">
        <v>55</v>
      </c>
      <c r="X76" s="35"/>
      <c r="Y76" s="35"/>
      <c r="Z76" s="35"/>
      <c r="AA76" s="35"/>
    </row>
    <row r="77" spans="1:29" x14ac:dyDescent="0.2">
      <c r="J77"/>
    </row>
    <row r="78" spans="1:29" x14ac:dyDescent="0.2">
      <c r="J78"/>
    </row>
    <row r="79" spans="1:29" x14ac:dyDescent="0.2">
      <c r="J79"/>
    </row>
    <row r="80" spans="1:29" x14ac:dyDescent="0.2">
      <c r="J80"/>
    </row>
    <row r="81" spans="10:10" x14ac:dyDescent="0.2">
      <c r="J81"/>
    </row>
    <row r="82" spans="10:10" x14ac:dyDescent="0.2">
      <c r="J82"/>
    </row>
    <row r="163" spans="1:29" s="39" customFormat="1" x14ac:dyDescent="0.2">
      <c r="A163"/>
      <c r="B163"/>
      <c r="C163"/>
      <c r="D163"/>
      <c r="E163"/>
      <c r="F163"/>
      <c r="G163"/>
      <c r="H163"/>
      <c r="I163"/>
      <c r="J163" s="24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39" customFormat="1" x14ac:dyDescent="0.2">
      <c r="A164"/>
      <c r="B164"/>
      <c r="C164"/>
      <c r="D164"/>
      <c r="E164"/>
      <c r="F164"/>
      <c r="G164"/>
      <c r="H164"/>
      <c r="I164"/>
      <c r="J164" s="2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39" customFormat="1" x14ac:dyDescent="0.2">
      <c r="A165"/>
      <c r="B165"/>
      <c r="C165"/>
      <c r="D165"/>
      <c r="E165"/>
      <c r="F165"/>
      <c r="G165"/>
      <c r="H165"/>
      <c r="I165"/>
      <c r="J165" s="24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39" customFormat="1" x14ac:dyDescent="0.2">
      <c r="A166"/>
      <c r="B166"/>
      <c r="C166"/>
      <c r="D166"/>
      <c r="E166"/>
      <c r="F166"/>
      <c r="G166"/>
      <c r="H166"/>
      <c r="I166"/>
      <c r="J166" s="24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39" customFormat="1" x14ac:dyDescent="0.2">
      <c r="A167"/>
      <c r="B167"/>
      <c r="C167"/>
      <c r="D167"/>
      <c r="E167"/>
      <c r="F167"/>
      <c r="G167"/>
      <c r="H167"/>
      <c r="I167"/>
      <c r="J167" s="24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39" customFormat="1" x14ac:dyDescent="0.2">
      <c r="A168"/>
      <c r="B168"/>
      <c r="C168"/>
      <c r="D168"/>
      <c r="E168"/>
      <c r="F168"/>
      <c r="G168"/>
      <c r="H168"/>
      <c r="I168"/>
      <c r="J168" s="24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39" customFormat="1" x14ac:dyDescent="0.2">
      <c r="A169"/>
      <c r="B169"/>
      <c r="C169"/>
      <c r="D169"/>
      <c r="E169"/>
      <c r="F169"/>
      <c r="G169"/>
      <c r="H169"/>
      <c r="I169"/>
      <c r="J169" s="24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39" customFormat="1" x14ac:dyDescent="0.2">
      <c r="A170"/>
      <c r="B170"/>
      <c r="C170"/>
      <c r="D170"/>
      <c r="E170"/>
      <c r="F170"/>
      <c r="G170"/>
      <c r="H170"/>
      <c r="I170"/>
      <c r="J170" s="24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39" customFormat="1" x14ac:dyDescent="0.2">
      <c r="A171"/>
      <c r="B171"/>
      <c r="C171"/>
      <c r="D171"/>
      <c r="E171"/>
      <c r="F171"/>
      <c r="G171"/>
      <c r="H171"/>
      <c r="I171"/>
      <c r="J171" s="24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39" customFormat="1" x14ac:dyDescent="0.2">
      <c r="A172"/>
      <c r="B172"/>
      <c r="C172"/>
      <c r="D172"/>
      <c r="E172"/>
      <c r="F172"/>
      <c r="G172"/>
      <c r="H172"/>
      <c r="I172"/>
      <c r="J172" s="24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39" customFormat="1" x14ac:dyDescent="0.2">
      <c r="A173"/>
      <c r="B173"/>
      <c r="C173"/>
      <c r="D173"/>
      <c r="E173"/>
      <c r="F173"/>
      <c r="G173"/>
      <c r="H173"/>
      <c r="I173"/>
      <c r="J173" s="24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39" customFormat="1" x14ac:dyDescent="0.2">
      <c r="A174"/>
      <c r="B174"/>
      <c r="C174"/>
      <c r="D174"/>
      <c r="E174"/>
      <c r="F174"/>
      <c r="G174"/>
      <c r="H174"/>
      <c r="I174"/>
      <c r="J174" s="2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39" customFormat="1" x14ac:dyDescent="0.2">
      <c r="A175"/>
      <c r="B175"/>
      <c r="C175"/>
      <c r="D175"/>
      <c r="E175"/>
      <c r="F175"/>
      <c r="G175"/>
      <c r="H175"/>
      <c r="I175"/>
      <c r="J175" s="24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71">
    <sortCondition descending="1" ref="AC71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2024-10-21T08:14:53Z</cp:lastPrinted>
  <dcterms:created xsi:type="dcterms:W3CDTF">2009-10-02T12:02:05Z</dcterms:created>
  <dcterms:modified xsi:type="dcterms:W3CDTF">2024-10-21T12:00:18Z</dcterms:modified>
</cp:coreProperties>
</file>