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RTANI\СТАРИЈЕ ГОДИНЕ 24-25\"/>
    </mc:Choice>
  </mc:AlternateContent>
  <xr:revisionPtr revIDLastSave="0" documentId="13_ncr:1_{0878EC54-2679-48F6-8C6D-3BD81A2C7D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10" i="1" l="1"/>
  <c r="AC34" i="1" l="1"/>
  <c r="AC41" i="1"/>
  <c r="AC46" i="1"/>
  <c r="AC88" i="1"/>
  <c r="AC47" i="1"/>
  <c r="AC27" i="1"/>
  <c r="AC29" i="1"/>
  <c r="AC112" i="1"/>
  <c r="AC53" i="1"/>
  <c r="AC85" i="1"/>
  <c r="AC60" i="1"/>
  <c r="AC17" i="1"/>
  <c r="AC32" i="1"/>
  <c r="AC83" i="1"/>
  <c r="AC107" i="1"/>
  <c r="AC56" i="1"/>
  <c r="AC57" i="1"/>
  <c r="AC118" i="1"/>
  <c r="AC42" i="1"/>
  <c r="AC97" i="1"/>
  <c r="AC106" i="1"/>
  <c r="AC73" i="1"/>
  <c r="AC50" i="1"/>
  <c r="AC111" i="1"/>
  <c r="AC89" i="1"/>
  <c r="AC33" i="1"/>
  <c r="AC109" i="1"/>
  <c r="AC104" i="1"/>
  <c r="AC70" i="1"/>
  <c r="AC71" i="1"/>
  <c r="AC114" i="1"/>
  <c r="AC100" i="1"/>
  <c r="AC64" i="1"/>
  <c r="AC108" i="1"/>
  <c r="AC65" i="1"/>
  <c r="AC95" i="1"/>
  <c r="AC113" i="1" l="1"/>
  <c r="AC87" i="1"/>
  <c r="AC103" i="1" l="1"/>
  <c r="AC61" i="1"/>
  <c r="AC45" i="1"/>
  <c r="AC48" i="1"/>
  <c r="AC76" i="1"/>
  <c r="AC21" i="1"/>
  <c r="AC78" i="1" l="1"/>
  <c r="AC84" i="1"/>
  <c r="AC16" i="1"/>
  <c r="AC28" i="1"/>
  <c r="AC49" i="1"/>
  <c r="AC30" i="1"/>
  <c r="AC90" i="1"/>
  <c r="AC26" i="1"/>
  <c r="AC66" i="1"/>
  <c r="AC59" i="1"/>
  <c r="AC31" i="1"/>
  <c r="AC74" i="1"/>
  <c r="AC38" i="1"/>
  <c r="AC23" i="1"/>
  <c r="AC18" i="1"/>
  <c r="AC54" i="1" l="1"/>
  <c r="AC52" i="1"/>
  <c r="AC19" i="1"/>
  <c r="AC119" i="1"/>
  <c r="AC35" i="1"/>
  <c r="AC117" i="1"/>
  <c r="AC55" i="1"/>
  <c r="AC98" i="1"/>
  <c r="AC101" i="1"/>
  <c r="AC99" i="1"/>
  <c r="AC43" i="1"/>
  <c r="AC37" i="1"/>
  <c r="AC58" i="1"/>
  <c r="AC62" i="1"/>
  <c r="AC120" i="1"/>
  <c r="AC115" i="1"/>
  <c r="AC72" i="1"/>
  <c r="AC39" i="1"/>
  <c r="AC36" i="1"/>
  <c r="AC82" i="1"/>
  <c r="AC69" i="1"/>
  <c r="AC77" i="1"/>
  <c r="AC20" i="1"/>
  <c r="AC102" i="1"/>
  <c r="AC51" i="1"/>
  <c r="AC24" i="1"/>
  <c r="AC75" i="1"/>
  <c r="AC25" i="1"/>
  <c r="AC79" i="1"/>
  <c r="AC81" i="1"/>
  <c r="AC91" i="1"/>
  <c r="AC105" i="1"/>
  <c r="AC40" i="1"/>
  <c r="AC92" i="1"/>
  <c r="AC44" i="1"/>
  <c r="AC96" i="1"/>
  <c r="AC116" i="1"/>
  <c r="AC93" i="1"/>
  <c r="AC22" i="1"/>
  <c r="AC80" i="1"/>
  <c r="AC94" i="1"/>
  <c r="AC67" i="1"/>
  <c r="AC86" i="1"/>
  <c r="AC68" i="1"/>
  <c r="AC63" i="1"/>
</calcChain>
</file>

<file path=xl/sharedStrings.xml><?xml version="1.0" encoding="utf-8"?>
<sst xmlns="http://schemas.openxmlformats.org/spreadsheetml/2006/main" count="443" uniqueCount="287">
  <si>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</si>
  <si>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</si>
  <si>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</si>
  <si>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</si>
  <si>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</si>
  <si>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</si>
  <si>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</si>
  <si>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</si>
  <si>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</si>
  <si>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</si>
  <si>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</si>
  <si>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</si>
  <si>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</si>
  <si>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</si>
  <si>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</si>
  <si>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</si>
  <si>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</si>
  <si>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</si>
  <si>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</si>
  <si>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</si>
  <si>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</si>
  <si>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</si>
  <si>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</si>
  <si>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</si>
  <si>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</si>
  <si>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</si>
  <si>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</si>
  <si>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</si>
  <si>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</si>
  <si>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</si>
  <si>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</si>
  <si>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</si>
  <si>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</si>
  <si>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</si>
  <si>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</si>
  <si>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</si>
  <si>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</si>
  <si>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</si>
  <si>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13/19</t>
  </si>
  <si>
    <t>12/19</t>
  </si>
  <si>
    <t>11/19</t>
  </si>
  <si>
    <t>10/19</t>
  </si>
  <si>
    <t>9/19</t>
  </si>
  <si>
    <t>23/19</t>
  </si>
  <si>
    <t>19/19</t>
  </si>
  <si>
    <t>18/19</t>
  </si>
  <si>
    <t>17/19</t>
  </si>
  <si>
    <t>16/19</t>
  </si>
  <si>
    <t>15/19</t>
  </si>
  <si>
    <t>14/19</t>
  </si>
  <si>
    <t>Дијете РВИ ВРС или цив. жр. рата I до VI кат.</t>
  </si>
  <si>
    <t>11/20</t>
  </si>
  <si>
    <t>5/20</t>
  </si>
  <si>
    <t>Предсједник Kомисије за</t>
  </si>
  <si>
    <t>спровођење конкурса</t>
  </si>
  <si>
    <t>Јово Станић</t>
  </si>
  <si>
    <t>______________________</t>
  </si>
  <si>
    <t>НИКОЛАШ</t>
  </si>
  <si>
    <t>МИРОСЛАВ</t>
  </si>
  <si>
    <t>ДРАЖЕНА</t>
  </si>
  <si>
    <t>НЕЗВАНИЧНА РАНГ ЛИСТА ЗА СТУДЕНТЕ ФАКУЛТЕТА БЕЗБЈЕДНОСНИХ НАУКА , ВИШИХ ГОДИНА СТУДИЈА
КОЈИ КОНКУРИШУ ЗА СМЈЕШТАЈ У АКАДЕМСКОЈ 2024/25. ГОДИНИ</t>
  </si>
  <si>
    <t>РУДАН</t>
  </si>
  <si>
    <t>ЗОРАН</t>
  </si>
  <si>
    <t>ЉУБИША</t>
  </si>
  <si>
    <t>ЛАЗАРЕВИЋ</t>
  </si>
  <si>
    <t>МИЛОШ</t>
  </si>
  <si>
    <t>ЈЕЛЕНА</t>
  </si>
  <si>
    <t>КОСЈЕРИНА</t>
  </si>
  <si>
    <t>ДРАГАН</t>
  </si>
  <si>
    <t>ПАВЛЕ</t>
  </si>
  <si>
    <t>ТЕШИЋ</t>
  </si>
  <si>
    <t>МИЛОМИР</t>
  </si>
  <si>
    <t>НЕМАЊА</t>
  </si>
  <si>
    <t>ВРАНИЋ</t>
  </si>
  <si>
    <t>ВЕЛИБОР</t>
  </si>
  <si>
    <t>ДАРИО</t>
  </si>
  <si>
    <t>ЈОВИЋ</t>
  </si>
  <si>
    <t>ДРАГОСЛАВ</t>
  </si>
  <si>
    <t>РОДИЋ</t>
  </si>
  <si>
    <t>НИКИЦА</t>
  </si>
  <si>
    <t>ВУКИЋ</t>
  </si>
  <si>
    <t>НЕДЕЉКО</t>
  </si>
  <si>
    <t>СТЕФАН</t>
  </si>
  <si>
    <t>ПАПРИЦА</t>
  </si>
  <si>
    <t>ЊЕГОШ</t>
  </si>
  <si>
    <t>НИКОЛИНА</t>
  </si>
  <si>
    <t>ПРОЛЕ</t>
  </si>
  <si>
    <t>ОЛИВЕРА</t>
  </si>
  <si>
    <t>ЛУКА</t>
  </si>
  <si>
    <t>КОКОШАР</t>
  </si>
  <si>
    <t>МЛАДЕН</t>
  </si>
  <si>
    <t>ДАНИЦА</t>
  </si>
  <si>
    <t>ТАМИНЏИЈА</t>
  </si>
  <si>
    <t>МИОМИР</t>
  </si>
  <si>
    <t>МАРИЈА</t>
  </si>
  <si>
    <t>БАЊАЦ</t>
  </si>
  <si>
    <t>ГОРАН</t>
  </si>
  <si>
    <t>СТЕФАНИ</t>
  </si>
  <si>
    <t>АЏИЋ</t>
  </si>
  <si>
    <t>ДУШАН</t>
  </si>
  <si>
    <t>ЂОРЂЕ</t>
  </si>
  <si>
    <t>СТАНОЈЕВИЋ</t>
  </si>
  <si>
    <t>СТАНКОВИЋ</t>
  </si>
  <si>
    <t>ДРАГИША</t>
  </si>
  <si>
    <t>МАЈА</t>
  </si>
  <si>
    <t>РИСТИЋ</t>
  </si>
  <si>
    <t>БРАНКО</t>
  </si>
  <si>
    <t>ИЛИЈА</t>
  </si>
  <si>
    <t>БОЈАН</t>
  </si>
  <si>
    <t>ШОРГА</t>
  </si>
  <si>
    <t>ПРЕДРАГ</t>
  </si>
  <si>
    <t>МАРКО</t>
  </si>
  <si>
    <t>ЖУПИЋ</t>
  </si>
  <si>
    <t>РАДОСЛАВ</t>
  </si>
  <si>
    <t>ДАНИЈЕЛА</t>
  </si>
  <si>
    <t>СТЕВАНОВИЋ</t>
  </si>
  <si>
    <t>ДУШКО</t>
  </si>
  <si>
    <t>АНЂЕЛА</t>
  </si>
  <si>
    <t>МИЛИЋЕВИЋ</t>
  </si>
  <si>
    <t>НЕБОЈША</t>
  </si>
  <si>
    <t>КРИСТИНА</t>
  </si>
  <si>
    <t>КУТИЋ</t>
  </si>
  <si>
    <t>КРЕШО</t>
  </si>
  <si>
    <t>ТАМАРА</t>
  </si>
  <si>
    <t>ЛУГОЊА</t>
  </si>
  <si>
    <t>ВЛАДО</t>
  </si>
  <si>
    <t>КРЕТИЈА</t>
  </si>
  <si>
    <t>СТАНИМИР</t>
  </si>
  <si>
    <t>НИКОЛА</t>
  </si>
  <si>
    <t>КРСТИЋ</t>
  </si>
  <si>
    <t>ДАКОВИЋ</t>
  </si>
  <si>
    <t>ГОРДАНА</t>
  </si>
  <si>
    <t>ИВАНА</t>
  </si>
  <si>
    <t>МАЛИНОВИЋ</t>
  </si>
  <si>
    <t>ЏИДА</t>
  </si>
  <si>
    <t>МИОДРАГ</t>
  </si>
  <si>
    <t>РАДОВАН</t>
  </si>
  <si>
    <t>МИЛЕТИЋ</t>
  </si>
  <si>
    <t>РАДЕНКО</t>
  </si>
  <si>
    <t>РАШЕВИЋ</t>
  </si>
  <si>
    <t>КНЕЖЕВИЋ</t>
  </si>
  <si>
    <t>МИЛАН</t>
  </si>
  <si>
    <t>ЋЕКЛИЋ</t>
  </si>
  <si>
    <t>МИЛОРАД</t>
  </si>
  <si>
    <t>ЈОВАН</t>
  </si>
  <si>
    <t>ВУЦЕЉА</t>
  </si>
  <si>
    <t>МИЛОВАН</t>
  </si>
  <si>
    <t>БРКИЋ</t>
  </si>
  <si>
    <t>СЕЛМИР</t>
  </si>
  <si>
    <t>ХАНАН</t>
  </si>
  <si>
    <t>ПЕЋАНАЦ</t>
  </si>
  <si>
    <t>ВАСИЛИЈА</t>
  </si>
  <si>
    <t>ЋОРСОВИЋ</t>
  </si>
  <si>
    <t>ДРАГОШ</t>
  </si>
  <si>
    <t>АНТОНИЋ</t>
  </si>
  <si>
    <t>МАРИНКО</t>
  </si>
  <si>
    <t>ВУЛИЋ</t>
  </si>
  <si>
    <t>ДАЛИБОР</t>
  </si>
  <si>
    <t>ИСИДОРА</t>
  </si>
  <si>
    <t>ВИДАКОВИЋ</t>
  </si>
  <si>
    <t>МАРИНА</t>
  </si>
  <si>
    <t>ПРЕДОЈЕВИЋ</t>
  </si>
  <si>
    <t>ЂУРО</t>
  </si>
  <si>
    <t>СОФИЈА</t>
  </si>
  <si>
    <t>ДЕСПОТОВИЋ</t>
  </si>
  <si>
    <t>ЂОРЂИЈА</t>
  </si>
  <si>
    <t>РАДОВАНОВИЋ</t>
  </si>
  <si>
    <t>ЦВИЈЕТИН</t>
  </si>
  <si>
    <t>ЖЕЉКО</t>
  </si>
  <si>
    <t>САВКОВИЋ</t>
  </si>
  <si>
    <t>ЗОРАНА</t>
  </si>
  <si>
    <t>ЋОЈДЕР</t>
  </si>
  <si>
    <t>МИРКО</t>
  </si>
  <si>
    <t>САЊА</t>
  </si>
  <si>
    <t>БУНИЈЕВАЦ</t>
  </si>
  <si>
    <t>ТОМИСЛАВ</t>
  </si>
  <si>
    <t>ЗЕЧЕВИЋ</t>
  </si>
  <si>
    <t>САВИЋ</t>
  </si>
  <si>
    <t>СЛАЂАН</t>
  </si>
  <si>
    <t>ИЛИЈАНА</t>
  </si>
  <si>
    <t>ЕРИЋ</t>
  </si>
  <si>
    <t>РАДИША</t>
  </si>
  <si>
    <t>БАГИЋ</t>
  </si>
  <si>
    <t>ТИЈАНА</t>
  </si>
  <si>
    <t>ШУЋУР</t>
  </si>
  <si>
    <t>БРАНКИЦА</t>
  </si>
  <si>
    <t>ДАЈАНА</t>
  </si>
  <si>
    <t>ТРКУЉА</t>
  </si>
  <si>
    <t>ДРАГАНА</t>
  </si>
  <si>
    <t>ПЛОТАН</t>
  </si>
  <si>
    <t>АЊА</t>
  </si>
  <si>
    <t>ИВЕТИЋ</t>
  </si>
  <si>
    <t>ДАМИР</t>
  </si>
  <si>
    <t>САРА</t>
  </si>
  <si>
    <t>МИЛОВАНОВИЋ</t>
  </si>
  <si>
    <t>ПЕРО</t>
  </si>
  <si>
    <t>СЊЕЖАНА</t>
  </si>
  <si>
    <t>ЋУСО</t>
  </si>
  <si>
    <t>МИЛИЦА</t>
  </si>
  <si>
    <t>ТИЈАНИЋ</t>
  </si>
  <si>
    <t>МИЈОДРАГ</t>
  </si>
  <si>
    <t>ВАЊА</t>
  </si>
  <si>
    <t>КУЖИЋ</t>
  </si>
  <si>
    <t>БУДИЋ</t>
  </si>
  <si>
    <t>МАРИЈАНА</t>
  </si>
  <si>
    <t>ЋУРИЋ</t>
  </si>
  <si>
    <t>ЈОВО</t>
  </si>
  <si>
    <t>АЛЕКСАНДРА</t>
  </si>
  <si>
    <t>ПЕТКОВИЋ</t>
  </si>
  <si>
    <t>СИНИША</t>
  </si>
  <si>
    <t>БОЈАНА</t>
  </si>
  <si>
    <t>ЛАЗИЋ</t>
  </si>
  <si>
    <t>ДЕЈАНА</t>
  </si>
  <si>
    <t>СУШИЋ</t>
  </si>
  <si>
    <t>РАНКА</t>
  </si>
  <si>
    <t>ЈОВАНА</t>
  </si>
  <si>
    <t>БАРАЋ</t>
  </si>
  <si>
    <t>МАКС</t>
  </si>
  <si>
    <t>МАЈКИЋ</t>
  </si>
  <si>
    <t>ГОЈКО</t>
  </si>
  <si>
    <t>ЕМА</t>
  </si>
  <si>
    <t>ГЛИГОРЕВИЋ</t>
  </si>
  <si>
    <t>ДАЧИЋ</t>
  </si>
  <si>
    <t>ЈЕЛЕНКО</t>
  </si>
  <si>
    <t>СТАРЧЕВИЋ</t>
  </si>
  <si>
    <t>ТРИВИЧЕВИЋ</t>
  </si>
  <si>
    <t>СЛАВИША</t>
  </si>
  <si>
    <t>МАШИЋ</t>
  </si>
  <si>
    <t>РАСТКО</t>
  </si>
  <si>
    <t>РАДИШИЋ</t>
  </si>
  <si>
    <t>КИЗА</t>
  </si>
  <si>
    <t>ДРАЖЕНКО</t>
  </si>
  <si>
    <t>ГАЈАНОВИЋ</t>
  </si>
  <si>
    <t>МИЛАНА</t>
  </si>
  <si>
    <t>ШЕБИЋ</t>
  </si>
  <si>
    <t>МИЛЕНКО</t>
  </si>
  <si>
    <t>ЈОВАНКА</t>
  </si>
  <si>
    <t>ГРУЈИЋ</t>
  </si>
  <si>
    <t>СРЂАН</t>
  </si>
  <si>
    <t>МИШ</t>
  </si>
  <si>
    <t>РИСТО</t>
  </si>
  <si>
    <t>МАНДИЋ</t>
  </si>
  <si>
    <t>ВУЈОВИЋ</t>
  </si>
  <si>
    <t>ДРОЦА</t>
  </si>
  <si>
    <t>СВЕТОЗАР</t>
  </si>
  <si>
    <t>БЛАГОЈЕВИЋ</t>
  </si>
  <si>
    <t>ПАВЛОВИЋ</t>
  </si>
  <si>
    <t>ДАНИЛО</t>
  </si>
  <si>
    <t>КАРАН</t>
  </si>
  <si>
    <t>КОВАЧЕВИЋ</t>
  </si>
  <si>
    <t>БРАНКА</t>
  </si>
  <si>
    <t>БАРДАК</t>
  </si>
  <si>
    <t>НЕДО</t>
  </si>
  <si>
    <t>МИЋИЋ</t>
  </si>
  <si>
    <t>ВУКОЈЕ</t>
  </si>
  <si>
    <t>ЛАКИЋ</t>
  </si>
  <si>
    <t>ДАМЈАН</t>
  </si>
  <si>
    <t>ПРИЈОВИЋ</t>
  </si>
  <si>
    <t>РАЂЕН</t>
  </si>
  <si>
    <t>АЛЕКСЕЈ</t>
  </si>
  <si>
    <t>КАПЕТИНИЋ</t>
  </si>
  <si>
    <t>ОСТОЈИЋ</t>
  </si>
  <si>
    <t>ДРАЖЕН</t>
  </si>
  <si>
    <t>ТЕОДОРА</t>
  </si>
  <si>
    <t>НЕНИЋ</t>
  </si>
  <si>
    <t>МИЛАДИНОВИЋ</t>
  </si>
  <si>
    <t>РАТКОВИЋ</t>
  </si>
  <si>
    <t>РАДИВОЈЕ</t>
  </si>
  <si>
    <t>СТОКИЋ</t>
  </si>
  <si>
    <t>СИМО</t>
  </si>
  <si>
    <t>ШУПИЋ</t>
  </si>
  <si>
    <t>ДАНКО</t>
  </si>
  <si>
    <t>ДРАКУЛ</t>
  </si>
  <si>
    <t>ТОПОЛА</t>
  </si>
  <si>
    <t>МИЛЕ</t>
  </si>
  <si>
    <t>СТЕФАНЕЛА</t>
  </si>
  <si>
    <t>ВАСИЉЕВИЋ</t>
  </si>
  <si>
    <t>МАТИЈА</t>
  </si>
  <si>
    <t>МИЛИЈАШ</t>
  </si>
  <si>
    <t>БРАНИСЛАВ</t>
  </si>
  <si>
    <t>СИМИЋ</t>
  </si>
  <si>
    <t>ОГЊЕН</t>
  </si>
  <si>
    <t>МИЛОВИЋ</t>
  </si>
  <si>
    <t>ВЛАДИМИР</t>
  </si>
  <si>
    <t>БРАДАРИЋ</t>
  </si>
  <si>
    <t>МИРО</t>
  </si>
  <si>
    <t>РЕПУБЛИКА СРПСКА
ЈУ СТУДЕНТСКИ ЦЕНТАР
''НИКОЛА ТЕСЛА''
БАЊА ЛУКА
www.scnikolatesla.com
Дана, 21.10.2024.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</si>
</sst>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5" fillId="5" borderId="4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7" fillId="5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5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/>
    </xf>
    <xf numFmtId="0" fontId="5" fillId="5" borderId="6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Border="1"/>
    <xf numFmtId="2" fontId="0" fillId="0" borderId="0" xfId="0" applyNumberFormat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5" borderId="5" xfId="0" applyFill="1" applyBorder="1" applyAlignment="1">
      <alignment horizontal="center" vertical="center"/>
    </xf>
    <xf numFmtId="0" fontId="5" fillId="5" borderId="5" xfId="0" applyFont="1" applyFill="1" applyBorder="1"/>
    <xf numFmtId="2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" fillId="5" borderId="6" xfId="0" applyFont="1" applyFill="1" applyBorder="1"/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1"/>
  <sheetViews>
    <sheetView tabSelected="1" topLeftCell="A83" zoomScale="110" zoomScaleNormal="110" zoomScalePageLayoutView="98" workbookViewId="0">
      <selection activeCell="D103" sqref="D103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4.140625" customWidth="1"/>
    <col min="7" max="7" width="6.28515625" customWidth="1"/>
    <col min="8" max="9" width="4" bestFit="1" customWidth="1"/>
    <col min="10" max="10" width="3.85546875" style="25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8.7109375" bestFit="1" customWidth="1"/>
  </cols>
  <sheetData>
    <row r="1" spans="1:29" ht="12.75" customHeight="1" x14ac:dyDescent="0.2">
      <c r="A1" s="47" t="s">
        <v>286</v>
      </c>
      <c r="B1" s="47"/>
      <c r="C1" s="48"/>
      <c r="D1" s="48"/>
      <c r="E1" s="48"/>
    </row>
    <row r="2" spans="1:29" ht="12.75" customHeight="1" x14ac:dyDescent="0.2">
      <c r="A2" s="48"/>
      <c r="B2" s="48"/>
      <c r="C2" s="48"/>
      <c r="D2" s="48"/>
      <c r="E2" s="48"/>
    </row>
    <row r="3" spans="1:29" ht="12.75" customHeight="1" x14ac:dyDescent="0.2">
      <c r="A3" s="48"/>
      <c r="B3" s="48"/>
      <c r="C3" s="48"/>
      <c r="D3" s="48"/>
      <c r="E3" s="48"/>
    </row>
    <row r="4" spans="1:29" ht="12.75" customHeight="1" x14ac:dyDescent="0.2">
      <c r="A4" s="48"/>
      <c r="B4" s="48"/>
      <c r="C4" s="48"/>
      <c r="D4" s="48"/>
      <c r="E4" s="48"/>
    </row>
    <row r="5" spans="1:29" ht="12.75" customHeight="1" x14ac:dyDescent="0.2">
      <c r="A5" s="48"/>
      <c r="B5" s="48"/>
      <c r="C5" s="48"/>
      <c r="D5" s="48"/>
      <c r="E5" s="48"/>
    </row>
    <row r="6" spans="1:29" x14ac:dyDescent="0.2">
      <c r="A6" s="49"/>
      <c r="B6" s="49"/>
      <c r="C6" s="49"/>
      <c r="D6" s="49"/>
      <c r="E6" s="49"/>
    </row>
    <row r="7" spans="1:29" ht="18.75" customHeight="1" x14ac:dyDescent="0.2">
      <c r="A7" s="49"/>
      <c r="B7" s="49"/>
      <c r="C7" s="49"/>
      <c r="D7" s="49"/>
      <c r="E7" s="49"/>
    </row>
    <row r="8" spans="1:29" ht="18.75" customHeight="1" x14ac:dyDescent="0.2">
      <c r="A8" s="1"/>
      <c r="B8" s="21"/>
      <c r="C8" s="1"/>
      <c r="D8" s="1"/>
      <c r="E8" s="1"/>
    </row>
    <row r="9" spans="1:29" x14ac:dyDescent="0.2">
      <c r="A9" s="1"/>
      <c r="B9" s="21"/>
      <c r="C9" s="50"/>
      <c r="D9" s="50"/>
      <c r="E9" s="50"/>
    </row>
    <row r="10" spans="1:29" ht="17.25" customHeight="1" x14ac:dyDescent="0.2">
      <c r="C10" s="51" t="s">
        <v>60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29" ht="17.25" customHeight="1" x14ac:dyDescent="0.2"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29" ht="17.25" customHeight="1" x14ac:dyDescent="0.2">
      <c r="C12" s="5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29" ht="14.25" customHeight="1" x14ac:dyDescent="0.2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50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28"/>
      <c r="C16" s="28"/>
      <c r="D16" s="27" t="s">
        <v>139</v>
      </c>
      <c r="E16" s="29" t="s">
        <v>90</v>
      </c>
      <c r="F16" s="29" t="s">
        <v>65</v>
      </c>
      <c r="G16" s="34">
        <v>9.8000000000000007</v>
      </c>
      <c r="H16" s="32">
        <v>10</v>
      </c>
      <c r="I16" s="32">
        <v>10</v>
      </c>
      <c r="J16" s="32">
        <v>2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>
        <v>0.5</v>
      </c>
      <c r="W16" s="33"/>
      <c r="X16" s="33"/>
      <c r="Y16" s="33"/>
      <c r="Z16" s="33"/>
      <c r="AA16" s="33"/>
      <c r="AB16" s="33"/>
      <c r="AC16" s="19">
        <f>SUM(K16:V16,)-X16-AB16+AA16+Y16+Z16+G16*10+H16/I16+J16*0.35</f>
        <v>100.2</v>
      </c>
    </row>
    <row r="17" spans="1:29" x14ac:dyDescent="0.2">
      <c r="A17" s="15">
        <v>2</v>
      </c>
      <c r="B17" s="22"/>
      <c r="C17" s="16"/>
      <c r="D17" s="17" t="s">
        <v>243</v>
      </c>
      <c r="E17" s="17" t="s">
        <v>244</v>
      </c>
      <c r="F17" s="17" t="s">
        <v>94</v>
      </c>
      <c r="G17" s="7">
        <v>9.07</v>
      </c>
      <c r="H17" s="8">
        <v>28</v>
      </c>
      <c r="I17" s="8">
        <v>30</v>
      </c>
      <c r="J17" s="26">
        <v>4</v>
      </c>
      <c r="K17" s="9"/>
      <c r="L17" s="18"/>
      <c r="M17" s="8"/>
      <c r="N17" s="8"/>
      <c r="O17" s="8"/>
      <c r="P17" s="8"/>
      <c r="Q17" s="8"/>
      <c r="R17" s="8"/>
      <c r="S17" s="8"/>
      <c r="T17" s="8"/>
      <c r="U17" s="8"/>
      <c r="V17" s="13">
        <v>0.5</v>
      </c>
      <c r="W17" s="12"/>
      <c r="X17" s="11"/>
      <c r="Y17" s="11"/>
      <c r="Z17" s="11"/>
      <c r="AA17" s="11">
        <v>3</v>
      </c>
      <c r="AB17" s="11"/>
      <c r="AC17" s="19">
        <f>SUM(K17:V17,)-X17-AB17+AA17+Y17+Z17+G17*10+H17/I17+J17*0.35</f>
        <v>96.533333333333346</v>
      </c>
    </row>
    <row r="18" spans="1:29" x14ac:dyDescent="0.2">
      <c r="A18" s="15">
        <v>3</v>
      </c>
      <c r="B18" s="28"/>
      <c r="C18" s="28"/>
      <c r="D18" s="28" t="s">
        <v>142</v>
      </c>
      <c r="E18" s="28" t="s">
        <v>143</v>
      </c>
      <c r="F18" s="28" t="s">
        <v>144</v>
      </c>
      <c r="G18" s="7">
        <v>9.11</v>
      </c>
      <c r="H18" s="33">
        <v>18</v>
      </c>
      <c r="I18" s="33">
        <v>20</v>
      </c>
      <c r="J18" s="32">
        <v>3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>
        <v>0.5</v>
      </c>
      <c r="W18" s="33"/>
      <c r="X18" s="33"/>
      <c r="Y18" s="33"/>
      <c r="Z18" s="33"/>
      <c r="AA18" s="33"/>
      <c r="AB18" s="33"/>
      <c r="AC18" s="19">
        <f>SUM(K18:V18,)-X18-AB18+AA18+Y18+Z18+G18*10+H18/I18+J18*0.35</f>
        <v>93.55</v>
      </c>
    </row>
    <row r="19" spans="1:29" x14ac:dyDescent="0.2">
      <c r="A19" s="15">
        <v>4</v>
      </c>
      <c r="B19" s="22" t="s">
        <v>36</v>
      </c>
      <c r="C19" s="16">
        <v>39</v>
      </c>
      <c r="D19" s="17" t="s">
        <v>169</v>
      </c>
      <c r="E19" s="17" t="s">
        <v>62</v>
      </c>
      <c r="F19" s="17" t="s">
        <v>170</v>
      </c>
      <c r="G19" s="7">
        <v>8.75</v>
      </c>
      <c r="H19" s="8">
        <v>8</v>
      </c>
      <c r="I19" s="8">
        <v>10</v>
      </c>
      <c r="J19" s="26">
        <v>2</v>
      </c>
      <c r="K19" s="9"/>
      <c r="L19" s="18"/>
      <c r="M19" s="8"/>
      <c r="N19" s="8"/>
      <c r="O19" s="8"/>
      <c r="P19" s="8"/>
      <c r="Q19" s="8"/>
      <c r="R19" s="8"/>
      <c r="S19" s="8"/>
      <c r="T19" s="8"/>
      <c r="U19" s="8"/>
      <c r="V19" s="13">
        <v>0.1</v>
      </c>
      <c r="W19" s="12"/>
      <c r="X19" s="11"/>
      <c r="Y19" s="11"/>
      <c r="Z19" s="11"/>
      <c r="AA19" s="11">
        <v>3</v>
      </c>
      <c r="AB19" s="11"/>
      <c r="AC19" s="19">
        <f>SUM(K19:V19,)-X19-AB19+AA19+Y19+Z19+G19*10+H19/I19+J19*0.35</f>
        <v>92.1</v>
      </c>
    </row>
    <row r="20" spans="1:29" x14ac:dyDescent="0.2">
      <c r="A20" s="15">
        <v>5</v>
      </c>
      <c r="B20" s="22" t="s">
        <v>32</v>
      </c>
      <c r="C20" s="16">
        <v>5</v>
      </c>
      <c r="D20" s="17" t="s">
        <v>176</v>
      </c>
      <c r="E20" s="17" t="s">
        <v>77</v>
      </c>
      <c r="F20" s="17" t="s">
        <v>75</v>
      </c>
      <c r="G20" s="7">
        <v>8.6</v>
      </c>
      <c r="H20" s="8">
        <v>10</v>
      </c>
      <c r="I20" s="8">
        <v>10</v>
      </c>
      <c r="J20" s="26">
        <v>2</v>
      </c>
      <c r="K20" s="9"/>
      <c r="L20" s="18"/>
      <c r="M20" s="8"/>
      <c r="N20" s="8"/>
      <c r="O20" s="8"/>
      <c r="P20" s="8"/>
      <c r="Q20" s="8"/>
      <c r="R20" s="8"/>
      <c r="S20" s="8">
        <v>3</v>
      </c>
      <c r="T20" s="8"/>
      <c r="U20" s="8"/>
      <c r="V20" s="13">
        <v>0.2</v>
      </c>
      <c r="W20" s="12"/>
      <c r="X20" s="11"/>
      <c r="Y20" s="11"/>
      <c r="Z20" s="11"/>
      <c r="AA20" s="11"/>
      <c r="AB20" s="11"/>
      <c r="AC20" s="19">
        <f>SUM(K20:V20,)-X20-AB20+AA20+Y20+Z20+G20*10+H20/I20+J20*0.35</f>
        <v>90.9</v>
      </c>
    </row>
    <row r="21" spans="1:29" x14ac:dyDescent="0.2">
      <c r="A21" s="15">
        <v>6</v>
      </c>
      <c r="B21" s="22" t="s">
        <v>31</v>
      </c>
      <c r="C21" s="16">
        <v>5</v>
      </c>
      <c r="D21" s="17" t="s">
        <v>211</v>
      </c>
      <c r="E21" s="17" t="s">
        <v>90</v>
      </c>
      <c r="F21" s="17" t="s">
        <v>212</v>
      </c>
      <c r="G21" s="7">
        <v>8.67</v>
      </c>
      <c r="H21" s="8">
        <v>9</v>
      </c>
      <c r="I21" s="8">
        <v>10</v>
      </c>
      <c r="J21" s="26">
        <v>2</v>
      </c>
      <c r="K21" s="9"/>
      <c r="L21" s="18"/>
      <c r="M21" s="8"/>
      <c r="N21" s="8"/>
      <c r="O21" s="8"/>
      <c r="P21" s="8"/>
      <c r="Q21" s="8"/>
      <c r="R21" s="8"/>
      <c r="S21" s="8"/>
      <c r="T21" s="8"/>
      <c r="U21" s="8"/>
      <c r="V21" s="13">
        <v>0.2</v>
      </c>
      <c r="W21" s="12"/>
      <c r="X21" s="11"/>
      <c r="Y21" s="11">
        <v>2</v>
      </c>
      <c r="Z21" s="11"/>
      <c r="AA21" s="11"/>
      <c r="AB21" s="11"/>
      <c r="AC21" s="19">
        <f>SUM(K21:V21,)-X21-AB21+AA21+Y21+Z21+G21*10+H21/I21+J21*0.35</f>
        <v>90.500000000000014</v>
      </c>
    </row>
    <row r="22" spans="1:29" x14ac:dyDescent="0.2">
      <c r="A22" s="15">
        <v>7</v>
      </c>
      <c r="B22" s="22" t="s">
        <v>36</v>
      </c>
      <c r="C22" s="16" t="s">
        <v>27</v>
      </c>
      <c r="D22" s="17" t="s">
        <v>140</v>
      </c>
      <c r="E22" s="17" t="s">
        <v>141</v>
      </c>
      <c r="F22" s="17" t="s">
        <v>132</v>
      </c>
      <c r="G22" s="7">
        <v>8.67</v>
      </c>
      <c r="H22" s="8">
        <v>9</v>
      </c>
      <c r="I22" s="8">
        <v>10</v>
      </c>
      <c r="J22" s="26">
        <v>2</v>
      </c>
      <c r="K22" s="9"/>
      <c r="L22" s="18"/>
      <c r="M22" s="8"/>
      <c r="N22" s="8"/>
      <c r="O22" s="8"/>
      <c r="P22" s="8"/>
      <c r="Q22" s="8"/>
      <c r="R22" s="8"/>
      <c r="S22" s="8"/>
      <c r="T22" s="8"/>
      <c r="U22" s="8">
        <v>2</v>
      </c>
      <c r="V22" s="13">
        <v>0.1</v>
      </c>
      <c r="W22" s="12"/>
      <c r="X22" s="11"/>
      <c r="Y22" s="11"/>
      <c r="Z22" s="11"/>
      <c r="AA22" s="11"/>
      <c r="AB22" s="11"/>
      <c r="AC22" s="19">
        <f>SUM(K22:V22,)-X22-AB22+AA22+Y22+Z22+G22*10+H22/I22+J22*0.35</f>
        <v>90.4</v>
      </c>
    </row>
    <row r="23" spans="1:29" x14ac:dyDescent="0.2">
      <c r="A23" s="15">
        <v>8</v>
      </c>
      <c r="B23" s="44"/>
      <c r="C23" s="44"/>
      <c r="D23" s="44" t="s">
        <v>101</v>
      </c>
      <c r="E23" s="44" t="s">
        <v>62</v>
      </c>
      <c r="F23" s="44" t="s">
        <v>65</v>
      </c>
      <c r="G23" s="20">
        <v>8.7799999999999994</v>
      </c>
      <c r="H23" s="45">
        <v>18</v>
      </c>
      <c r="I23" s="45">
        <v>20</v>
      </c>
      <c r="J23" s="46">
        <v>3</v>
      </c>
      <c r="K23" s="45"/>
      <c r="L23" s="33"/>
      <c r="M23" s="45"/>
      <c r="N23" s="45"/>
      <c r="O23" s="45"/>
      <c r="P23" s="45"/>
      <c r="Q23" s="45"/>
      <c r="R23" s="45"/>
      <c r="S23" s="45"/>
      <c r="T23" s="45"/>
      <c r="U23" s="45"/>
      <c r="V23" s="45">
        <v>0.1</v>
      </c>
      <c r="W23" s="45"/>
      <c r="X23" s="45"/>
      <c r="Y23" s="45"/>
      <c r="Z23" s="45"/>
      <c r="AA23" s="45"/>
      <c r="AB23" s="45"/>
      <c r="AC23" s="19">
        <f>SUM(K23:V23,)-X23-AB23+AA23+Y23+Z23+G23*10+H23/I23+J23*0.35</f>
        <v>89.85</v>
      </c>
    </row>
    <row r="24" spans="1:29" x14ac:dyDescent="0.2">
      <c r="A24" s="15">
        <v>9</v>
      </c>
      <c r="B24" s="22" t="s">
        <v>48</v>
      </c>
      <c r="C24" s="16" t="s">
        <v>29</v>
      </c>
      <c r="D24" s="17" t="s">
        <v>98</v>
      </c>
      <c r="E24" s="17" t="s">
        <v>99</v>
      </c>
      <c r="F24" s="17" t="s">
        <v>100</v>
      </c>
      <c r="G24" s="7">
        <v>8.56</v>
      </c>
      <c r="H24" s="8">
        <v>9</v>
      </c>
      <c r="I24" s="8">
        <v>10</v>
      </c>
      <c r="J24" s="26">
        <v>2</v>
      </c>
      <c r="K24" s="9"/>
      <c r="L24" s="18"/>
      <c r="M24" s="8"/>
      <c r="N24" s="8"/>
      <c r="O24" s="8"/>
      <c r="P24" s="8"/>
      <c r="Q24" s="8"/>
      <c r="R24" s="8"/>
      <c r="S24" s="8"/>
      <c r="T24" s="8"/>
      <c r="U24" s="8">
        <v>2</v>
      </c>
      <c r="V24" s="13">
        <v>0.5</v>
      </c>
      <c r="W24" s="12"/>
      <c r="X24" s="11"/>
      <c r="Y24" s="11"/>
      <c r="Z24" s="11"/>
      <c r="AA24" s="11"/>
      <c r="AB24" s="11"/>
      <c r="AC24" s="19">
        <f>SUM(K24:V24,)-X24-AB24+AA24+Y24+Z24+G24*10+H24/I24+J24*0.35</f>
        <v>89.700000000000017</v>
      </c>
    </row>
    <row r="25" spans="1:29" x14ac:dyDescent="0.2">
      <c r="A25" s="15">
        <v>10</v>
      </c>
      <c r="B25" s="22" t="s">
        <v>47</v>
      </c>
      <c r="C25" s="16" t="s">
        <v>29</v>
      </c>
      <c r="D25" s="17" t="s">
        <v>133</v>
      </c>
      <c r="E25" s="17" t="s">
        <v>125</v>
      </c>
      <c r="F25" s="17" t="s">
        <v>123</v>
      </c>
      <c r="G25" s="7">
        <v>8.7100000000000009</v>
      </c>
      <c r="H25" s="8">
        <v>28</v>
      </c>
      <c r="I25" s="8">
        <v>30</v>
      </c>
      <c r="J25" s="26">
        <v>4</v>
      </c>
      <c r="K25" s="9"/>
      <c r="L25" s="18"/>
      <c r="M25" s="8"/>
      <c r="N25" s="8"/>
      <c r="O25" s="8"/>
      <c r="P25" s="8"/>
      <c r="Q25" s="8"/>
      <c r="R25" s="8"/>
      <c r="S25" s="8"/>
      <c r="T25" s="8"/>
      <c r="U25" s="8"/>
      <c r="V25" s="13">
        <v>0.2</v>
      </c>
      <c r="W25" s="12"/>
      <c r="X25" s="11"/>
      <c r="Y25" s="11"/>
      <c r="Z25" s="11"/>
      <c r="AA25" s="11"/>
      <c r="AB25" s="11"/>
      <c r="AC25" s="19">
        <f>SUM(K25:V25,)-X25-AB25+AA25+Y25+Z25+G25*10+H25/I25+J25*0.35</f>
        <v>89.633333333333354</v>
      </c>
    </row>
    <row r="26" spans="1:29" x14ac:dyDescent="0.2">
      <c r="A26" s="15">
        <v>11</v>
      </c>
      <c r="B26" s="28"/>
      <c r="C26" s="28"/>
      <c r="D26" s="28" t="s">
        <v>95</v>
      </c>
      <c r="E26" s="28" t="s">
        <v>96</v>
      </c>
      <c r="F26" s="28" t="s">
        <v>97</v>
      </c>
      <c r="G26" s="33">
        <v>8.44</v>
      </c>
      <c r="H26" s="33">
        <v>18</v>
      </c>
      <c r="I26" s="33">
        <v>20</v>
      </c>
      <c r="J26" s="32">
        <v>3</v>
      </c>
      <c r="K26" s="33"/>
      <c r="L26" s="33"/>
      <c r="M26" s="33"/>
      <c r="N26" s="33"/>
      <c r="O26" s="33"/>
      <c r="P26" s="33"/>
      <c r="Q26" s="33"/>
      <c r="R26" s="33"/>
      <c r="S26" s="33">
        <v>3</v>
      </c>
      <c r="T26" s="33"/>
      <c r="U26" s="33"/>
      <c r="V26" s="33">
        <v>0.1</v>
      </c>
      <c r="W26" s="33"/>
      <c r="X26" s="33"/>
      <c r="Y26" s="33"/>
      <c r="Z26" s="33"/>
      <c r="AA26" s="33"/>
      <c r="AB26" s="33"/>
      <c r="AC26" s="19">
        <f>SUM(K26:V26,)-X26-AB26+AA26+Y26+Z26+G26*10+H26/I26+J26*0.35</f>
        <v>89.449999999999989</v>
      </c>
    </row>
    <row r="27" spans="1:29" x14ac:dyDescent="0.2">
      <c r="A27" s="15">
        <v>12</v>
      </c>
      <c r="B27" s="22"/>
      <c r="C27" s="16"/>
      <c r="D27" s="17" t="s">
        <v>232</v>
      </c>
      <c r="E27" s="17" t="s">
        <v>62</v>
      </c>
      <c r="F27" s="17" t="s">
        <v>233</v>
      </c>
      <c r="G27" s="7">
        <v>8.5</v>
      </c>
      <c r="H27" s="8">
        <v>10</v>
      </c>
      <c r="I27" s="8">
        <v>10</v>
      </c>
      <c r="J27" s="26">
        <v>2</v>
      </c>
      <c r="K27" s="9"/>
      <c r="L27" s="18"/>
      <c r="M27" s="8"/>
      <c r="N27" s="8"/>
      <c r="O27" s="8"/>
      <c r="P27" s="8"/>
      <c r="Q27" s="8"/>
      <c r="R27" s="8"/>
      <c r="S27" s="8"/>
      <c r="T27" s="8"/>
      <c r="U27" s="8">
        <v>2</v>
      </c>
      <c r="V27" s="13">
        <v>0.1</v>
      </c>
      <c r="W27" s="12"/>
      <c r="X27" s="11"/>
      <c r="Y27" s="11"/>
      <c r="Z27" s="11"/>
      <c r="AA27" s="11"/>
      <c r="AB27" s="11"/>
      <c r="AC27" s="19">
        <f>SUM(K27:V27,)-X27-AB27+AA27+Y27+Z27+G27*10+H27/I27+J27*0.35</f>
        <v>88.8</v>
      </c>
    </row>
    <row r="28" spans="1:29" x14ac:dyDescent="0.2">
      <c r="A28" s="15">
        <v>13</v>
      </c>
      <c r="B28" s="28"/>
      <c r="C28" s="28"/>
      <c r="D28" s="27" t="s">
        <v>70</v>
      </c>
      <c r="E28" s="29" t="s">
        <v>71</v>
      </c>
      <c r="F28" s="29" t="s">
        <v>72</v>
      </c>
      <c r="G28" s="32">
        <v>8.35</v>
      </c>
      <c r="H28" s="32">
        <v>20</v>
      </c>
      <c r="I28" s="32">
        <v>20</v>
      </c>
      <c r="J28" s="32">
        <v>3</v>
      </c>
      <c r="K28" s="33"/>
      <c r="L28" s="33"/>
      <c r="M28" s="33"/>
      <c r="N28" s="33"/>
      <c r="O28" s="33"/>
      <c r="P28" s="33"/>
      <c r="Q28" s="33"/>
      <c r="R28" s="33"/>
      <c r="S28" s="33">
        <v>3</v>
      </c>
      <c r="T28" s="33"/>
      <c r="U28" s="33"/>
      <c r="V28" s="33">
        <v>0.1</v>
      </c>
      <c r="W28" s="33"/>
      <c r="X28" s="33"/>
      <c r="Y28" s="33"/>
      <c r="Z28" s="33"/>
      <c r="AA28" s="33"/>
      <c r="AB28" s="33"/>
      <c r="AC28" s="19">
        <f>SUM(K28:V28,)-X28-AB28+AA28+Y28+Z28+G28*10+H28/I28+J28*0.35</f>
        <v>88.649999999999991</v>
      </c>
    </row>
    <row r="29" spans="1:29" x14ac:dyDescent="0.2">
      <c r="A29" s="15">
        <v>14</v>
      </c>
      <c r="B29" s="22"/>
      <c r="C29" s="16"/>
      <c r="D29" s="17" t="s">
        <v>234</v>
      </c>
      <c r="E29" s="17" t="s">
        <v>235</v>
      </c>
      <c r="F29" s="17" t="s">
        <v>236</v>
      </c>
      <c r="G29" s="7">
        <v>8.6</v>
      </c>
      <c r="H29" s="8">
        <v>20</v>
      </c>
      <c r="I29" s="8">
        <v>20</v>
      </c>
      <c r="J29" s="26">
        <v>3</v>
      </c>
      <c r="K29" s="9"/>
      <c r="L29" s="18"/>
      <c r="M29" s="8"/>
      <c r="N29" s="8"/>
      <c r="O29" s="8"/>
      <c r="P29" s="8"/>
      <c r="Q29" s="8"/>
      <c r="R29" s="8"/>
      <c r="S29" s="8"/>
      <c r="T29" s="8"/>
      <c r="U29" s="8"/>
      <c r="V29" s="13">
        <v>0.1</v>
      </c>
      <c r="W29" s="12"/>
      <c r="X29" s="11"/>
      <c r="Y29" s="11"/>
      <c r="Z29" s="11"/>
      <c r="AA29" s="11"/>
      <c r="AB29" s="11"/>
      <c r="AC29" s="19">
        <f>SUM(K29:V29,)-X29-AB29+AA29+Y29+Z29+G29*10+H29/I29+J29*0.35</f>
        <v>88.149999999999991</v>
      </c>
    </row>
    <row r="30" spans="1:29" x14ac:dyDescent="0.2">
      <c r="A30" s="15">
        <v>15</v>
      </c>
      <c r="B30" s="28"/>
      <c r="C30" s="28"/>
      <c r="D30" s="27" t="s">
        <v>129</v>
      </c>
      <c r="E30" s="30" t="s">
        <v>62</v>
      </c>
      <c r="F30" s="30" t="s">
        <v>88</v>
      </c>
      <c r="G30" s="32">
        <v>8.56</v>
      </c>
      <c r="H30" s="32">
        <v>18</v>
      </c>
      <c r="I30" s="32">
        <v>20</v>
      </c>
      <c r="J30" s="32">
        <v>3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>
        <v>0.5</v>
      </c>
      <c r="W30" s="33"/>
      <c r="X30" s="33"/>
      <c r="Y30" s="33"/>
      <c r="Z30" s="33"/>
      <c r="AA30" s="33"/>
      <c r="AB30" s="33"/>
      <c r="AC30" s="19">
        <f>SUM(K30:V30,)-X30-AB30+AA30+Y30+Z30+G30*10+H30/I30+J30*0.35</f>
        <v>88.050000000000011</v>
      </c>
    </row>
    <row r="31" spans="1:29" x14ac:dyDescent="0.2">
      <c r="A31" s="15">
        <v>16</v>
      </c>
      <c r="B31" s="28"/>
      <c r="C31" s="28"/>
      <c r="D31" s="28" t="s">
        <v>64</v>
      </c>
      <c r="E31" s="28" t="s">
        <v>65</v>
      </c>
      <c r="F31" s="28" t="s">
        <v>66</v>
      </c>
      <c r="G31" s="7">
        <v>8.4</v>
      </c>
      <c r="H31" s="33">
        <v>10</v>
      </c>
      <c r="I31" s="33">
        <v>10</v>
      </c>
      <c r="J31" s="32">
        <v>2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>
        <v>2</v>
      </c>
      <c r="V31" s="33">
        <v>0.2</v>
      </c>
      <c r="W31" s="33"/>
      <c r="X31" s="33"/>
      <c r="Y31" s="33"/>
      <c r="Z31" s="33"/>
      <c r="AA31" s="33"/>
      <c r="AB31" s="33"/>
      <c r="AC31" s="19">
        <f>SUM(K31:V31,)-X31-AB31+AA31+Y31+Z31+G31*10+H31/I31+J31*0.35</f>
        <v>87.9</v>
      </c>
    </row>
    <row r="32" spans="1:29" x14ac:dyDescent="0.2">
      <c r="A32" s="15">
        <v>17</v>
      </c>
      <c r="B32" s="22"/>
      <c r="C32" s="16"/>
      <c r="D32" s="17" t="s">
        <v>245</v>
      </c>
      <c r="E32" s="17" t="s">
        <v>131</v>
      </c>
      <c r="F32" s="17" t="s">
        <v>155</v>
      </c>
      <c r="G32" s="7">
        <v>8.6</v>
      </c>
      <c r="H32" s="8">
        <v>10</v>
      </c>
      <c r="I32" s="8">
        <v>10</v>
      </c>
      <c r="J32" s="26">
        <v>2</v>
      </c>
      <c r="K32" s="9"/>
      <c r="L32" s="18"/>
      <c r="M32" s="8"/>
      <c r="N32" s="8"/>
      <c r="O32" s="8"/>
      <c r="P32" s="8"/>
      <c r="Q32" s="8"/>
      <c r="R32" s="8"/>
      <c r="S32" s="8"/>
      <c r="T32" s="8"/>
      <c r="U32" s="8"/>
      <c r="V32" s="13">
        <v>0.2</v>
      </c>
      <c r="W32" s="12"/>
      <c r="X32" s="11"/>
      <c r="Y32" s="11"/>
      <c r="Z32" s="11"/>
      <c r="AA32" s="11"/>
      <c r="AB32" s="11"/>
      <c r="AC32" s="19">
        <f>SUM(K32:V32,)-X32-AB32+AA32+Y32+Z32+G32*10+H32/I32+J32*0.35</f>
        <v>87.9</v>
      </c>
    </row>
    <row r="33" spans="1:29" x14ac:dyDescent="0.2">
      <c r="A33" s="15">
        <v>18</v>
      </c>
      <c r="B33" s="22"/>
      <c r="C33" s="16"/>
      <c r="D33" s="17" t="s">
        <v>265</v>
      </c>
      <c r="E33" s="17" t="s">
        <v>235</v>
      </c>
      <c r="F33" s="17" t="s">
        <v>94</v>
      </c>
      <c r="G33" s="7">
        <v>8.56</v>
      </c>
      <c r="H33" s="8">
        <v>9</v>
      </c>
      <c r="I33" s="8">
        <v>10</v>
      </c>
      <c r="J33" s="26">
        <v>2</v>
      </c>
      <c r="K33" s="9"/>
      <c r="L33" s="18"/>
      <c r="M33" s="8"/>
      <c r="N33" s="8"/>
      <c r="O33" s="8"/>
      <c r="P33" s="8"/>
      <c r="Q33" s="8"/>
      <c r="R33" s="8"/>
      <c r="S33" s="8"/>
      <c r="T33" s="8"/>
      <c r="U33" s="8"/>
      <c r="V33" s="13">
        <v>0.5</v>
      </c>
      <c r="W33" s="12"/>
      <c r="X33" s="11"/>
      <c r="Y33" s="11"/>
      <c r="Z33" s="11"/>
      <c r="AA33" s="11"/>
      <c r="AB33" s="11"/>
      <c r="AC33" s="19">
        <f>SUM(K33:V33,)-X33-AB33+AA33+Y33+Z33+G33*10+H33/I33+J33*0.35</f>
        <v>87.700000000000017</v>
      </c>
    </row>
    <row r="34" spans="1:29" x14ac:dyDescent="0.2">
      <c r="A34" s="15">
        <v>19</v>
      </c>
      <c r="B34" s="22"/>
      <c r="C34" s="16"/>
      <c r="D34" s="17" t="s">
        <v>224</v>
      </c>
      <c r="E34" s="17" t="s">
        <v>116</v>
      </c>
      <c r="F34" s="17" t="s">
        <v>198</v>
      </c>
      <c r="G34" s="7">
        <v>8.56</v>
      </c>
      <c r="H34" s="8">
        <v>9</v>
      </c>
      <c r="I34" s="8">
        <v>10</v>
      </c>
      <c r="J34" s="26">
        <v>2</v>
      </c>
      <c r="K34" s="9"/>
      <c r="L34" s="18"/>
      <c r="M34" s="8"/>
      <c r="N34" s="8"/>
      <c r="O34" s="8"/>
      <c r="P34" s="8"/>
      <c r="Q34" s="8"/>
      <c r="R34" s="8"/>
      <c r="S34" s="8"/>
      <c r="T34" s="8"/>
      <c r="U34" s="8"/>
      <c r="V34" s="13">
        <v>0.2</v>
      </c>
      <c r="W34" s="12"/>
      <c r="X34" s="11"/>
      <c r="Y34" s="11"/>
      <c r="Z34" s="11"/>
      <c r="AA34" s="11"/>
      <c r="AB34" s="11"/>
      <c r="AC34" s="19">
        <f>SUM(K34:V34,)-X34-AB34+AA34+Y34+Z34+G34*10+H34/I34+J34*0.35</f>
        <v>87.40000000000002</v>
      </c>
    </row>
    <row r="35" spans="1:29" x14ac:dyDescent="0.2">
      <c r="A35" s="15">
        <v>20</v>
      </c>
      <c r="B35" s="22" t="s">
        <v>28</v>
      </c>
      <c r="C35" s="16" t="s">
        <v>29</v>
      </c>
      <c r="D35" s="17" t="s">
        <v>182</v>
      </c>
      <c r="E35" s="17" t="s">
        <v>128</v>
      </c>
      <c r="F35" s="17" t="s">
        <v>183</v>
      </c>
      <c r="G35" s="7">
        <v>8.3800000000000008</v>
      </c>
      <c r="H35" s="8">
        <v>8</v>
      </c>
      <c r="I35" s="8">
        <v>10</v>
      </c>
      <c r="J35" s="26">
        <v>2</v>
      </c>
      <c r="K35" s="9"/>
      <c r="L35" s="18"/>
      <c r="M35" s="8"/>
      <c r="N35" s="8"/>
      <c r="O35" s="8">
        <v>2</v>
      </c>
      <c r="P35" s="8"/>
      <c r="Q35" s="8"/>
      <c r="R35" s="8"/>
      <c r="S35" s="8"/>
      <c r="T35" s="8"/>
      <c r="U35" s="8"/>
      <c r="V35" s="13">
        <v>0.1</v>
      </c>
      <c r="W35" s="12"/>
      <c r="X35" s="11"/>
      <c r="Y35" s="11"/>
      <c r="Z35" s="11"/>
      <c r="AA35" s="11"/>
      <c r="AB35" s="11"/>
      <c r="AC35" s="19">
        <f>SUM(K35:V35,)-X35-AB35+AA35+Y35+Z35+G35*10+H35/I35+J35*0.35</f>
        <v>87.4</v>
      </c>
    </row>
    <row r="36" spans="1:29" x14ac:dyDescent="0.2">
      <c r="A36" s="15">
        <v>21</v>
      </c>
      <c r="B36" s="22" t="s">
        <v>37</v>
      </c>
      <c r="C36" s="16" t="s">
        <v>27</v>
      </c>
      <c r="D36" s="17" t="s">
        <v>199</v>
      </c>
      <c r="E36" s="17" t="s">
        <v>200</v>
      </c>
      <c r="F36" s="17" t="s">
        <v>201</v>
      </c>
      <c r="G36" s="7">
        <v>8.42</v>
      </c>
      <c r="H36" s="8">
        <v>19</v>
      </c>
      <c r="I36" s="8">
        <v>20</v>
      </c>
      <c r="J36" s="26">
        <v>3</v>
      </c>
      <c r="K36" s="9"/>
      <c r="L36" s="18"/>
      <c r="M36" s="8"/>
      <c r="N36" s="8"/>
      <c r="O36" s="8"/>
      <c r="P36" s="8"/>
      <c r="Q36" s="8"/>
      <c r="R36" s="8"/>
      <c r="S36" s="8"/>
      <c r="T36" s="8"/>
      <c r="U36" s="8"/>
      <c r="V36" s="13">
        <v>0.5</v>
      </c>
      <c r="W36" s="12"/>
      <c r="X36" s="11"/>
      <c r="Y36" s="11"/>
      <c r="Z36" s="11"/>
      <c r="AA36" s="11"/>
      <c r="AB36" s="11"/>
      <c r="AC36" s="19">
        <f>SUM(K36:V36,)-X36-AB36+AA36+Y36+Z36+G36*10+H36/I36+J36*0.35</f>
        <v>86.7</v>
      </c>
    </row>
    <row r="37" spans="1:29" x14ac:dyDescent="0.2">
      <c r="A37" s="15">
        <v>22</v>
      </c>
      <c r="B37" s="22" t="s">
        <v>40</v>
      </c>
      <c r="C37" s="16" t="s">
        <v>35</v>
      </c>
      <c r="D37" s="17" t="s">
        <v>216</v>
      </c>
      <c r="E37" s="17" t="s">
        <v>217</v>
      </c>
      <c r="F37" s="17" t="s">
        <v>132</v>
      </c>
      <c r="G37" s="7">
        <v>8.5</v>
      </c>
      <c r="H37" s="8">
        <v>8</v>
      </c>
      <c r="I37" s="8">
        <v>10</v>
      </c>
      <c r="J37" s="26">
        <v>2</v>
      </c>
      <c r="K37" s="9"/>
      <c r="L37" s="18"/>
      <c r="M37" s="8"/>
      <c r="N37" s="8"/>
      <c r="O37" s="8"/>
      <c r="P37" s="8"/>
      <c r="Q37" s="8"/>
      <c r="R37" s="8"/>
      <c r="S37" s="8"/>
      <c r="T37" s="8"/>
      <c r="U37" s="8"/>
      <c r="V37" s="13">
        <v>0.1</v>
      </c>
      <c r="W37" s="12"/>
      <c r="X37" s="11"/>
      <c r="Y37" s="11"/>
      <c r="Z37" s="11"/>
      <c r="AA37" s="11"/>
      <c r="AB37" s="11"/>
      <c r="AC37" s="19">
        <f>SUM(K37:V37,)-X37-AB37+AA37+Y37+Z37+G37*10+H37/I37+J37*0.35</f>
        <v>86.6</v>
      </c>
    </row>
    <row r="38" spans="1:29" x14ac:dyDescent="0.2">
      <c r="A38" s="15">
        <v>23</v>
      </c>
      <c r="B38" s="28"/>
      <c r="C38" s="28"/>
      <c r="D38" s="28" t="s">
        <v>180</v>
      </c>
      <c r="E38" s="28" t="s">
        <v>181</v>
      </c>
      <c r="F38" s="28" t="s">
        <v>94</v>
      </c>
      <c r="G38" s="7">
        <v>8.44</v>
      </c>
      <c r="H38" s="33">
        <v>9</v>
      </c>
      <c r="I38" s="33">
        <v>10</v>
      </c>
      <c r="J38" s="32">
        <v>2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>
        <v>0.5</v>
      </c>
      <c r="W38" s="33"/>
      <c r="X38" s="33"/>
      <c r="Y38" s="33"/>
      <c r="Z38" s="33"/>
      <c r="AA38" s="33"/>
      <c r="AB38" s="33"/>
      <c r="AC38" s="19">
        <f>SUM(K38:V38,)-X38-AB38+AA38+Y38+Z38+G38*10+H38/I38+J38*0.35</f>
        <v>86.5</v>
      </c>
    </row>
    <row r="39" spans="1:29" x14ac:dyDescent="0.2">
      <c r="A39" s="15">
        <v>24</v>
      </c>
      <c r="B39" s="22" t="s">
        <v>36</v>
      </c>
      <c r="C39" s="16">
        <v>5</v>
      </c>
      <c r="D39" s="17" t="s">
        <v>134</v>
      </c>
      <c r="E39" s="17" t="s">
        <v>135</v>
      </c>
      <c r="F39" s="17" t="s">
        <v>136</v>
      </c>
      <c r="G39" s="7">
        <v>8.16</v>
      </c>
      <c r="H39" s="8">
        <v>19</v>
      </c>
      <c r="I39" s="8">
        <v>20</v>
      </c>
      <c r="J39" s="26">
        <v>3</v>
      </c>
      <c r="K39" s="9"/>
      <c r="L39" s="18"/>
      <c r="M39" s="8"/>
      <c r="N39" s="8"/>
      <c r="O39" s="8">
        <v>2</v>
      </c>
      <c r="P39" s="8"/>
      <c r="Q39" s="8"/>
      <c r="R39" s="8"/>
      <c r="S39" s="8"/>
      <c r="T39" s="8"/>
      <c r="U39" s="8"/>
      <c r="V39" s="13">
        <v>0.5</v>
      </c>
      <c r="W39" s="12"/>
      <c r="X39" s="11"/>
      <c r="Y39" s="11"/>
      <c r="Z39" s="11"/>
      <c r="AA39" s="11"/>
      <c r="AB39" s="11"/>
      <c r="AC39" s="19">
        <f>SUM(K39:V39,)-X39-AB39+AA39+Y39+Z39+G39*10+H39/I39+J39*0.35</f>
        <v>86.1</v>
      </c>
    </row>
    <row r="40" spans="1:29" x14ac:dyDescent="0.2">
      <c r="A40" s="15">
        <v>25</v>
      </c>
      <c r="B40" s="22" t="s">
        <v>37</v>
      </c>
      <c r="C40" s="16" t="s">
        <v>29</v>
      </c>
      <c r="D40" s="17" t="s">
        <v>102</v>
      </c>
      <c r="E40" s="17" t="s">
        <v>103</v>
      </c>
      <c r="F40" s="17" t="s">
        <v>104</v>
      </c>
      <c r="G40" s="7">
        <v>8.3000000000000007</v>
      </c>
      <c r="H40" s="8">
        <v>30</v>
      </c>
      <c r="I40" s="8">
        <v>30</v>
      </c>
      <c r="J40" s="26">
        <v>4</v>
      </c>
      <c r="K40" s="9"/>
      <c r="L40" s="18"/>
      <c r="M40" s="8"/>
      <c r="N40" s="8"/>
      <c r="O40" s="8"/>
      <c r="P40" s="8"/>
      <c r="Q40" s="8"/>
      <c r="R40" s="8"/>
      <c r="S40" s="8"/>
      <c r="T40" s="8"/>
      <c r="U40" s="8"/>
      <c r="V40" s="13">
        <v>0.5</v>
      </c>
      <c r="W40" s="12"/>
      <c r="X40" s="11"/>
      <c r="Y40" s="11"/>
      <c r="Z40" s="11"/>
      <c r="AA40" s="11"/>
      <c r="AB40" s="11"/>
      <c r="AC40" s="19">
        <f>SUM(K40:V40,)-X40-AB40+AA40+Y40+Z40+G40*10+H40/I40+J40*0.35</f>
        <v>85.9</v>
      </c>
    </row>
    <row r="41" spans="1:29" x14ac:dyDescent="0.2">
      <c r="A41" s="15">
        <v>26</v>
      </c>
      <c r="B41" s="22"/>
      <c r="C41" s="16"/>
      <c r="D41" s="17" t="s">
        <v>225</v>
      </c>
      <c r="E41" s="17" t="s">
        <v>226</v>
      </c>
      <c r="F41" s="17" t="s">
        <v>132</v>
      </c>
      <c r="G41" s="7">
        <v>8.33</v>
      </c>
      <c r="H41" s="8">
        <v>18</v>
      </c>
      <c r="I41" s="8">
        <v>20</v>
      </c>
      <c r="J41" s="26">
        <v>3</v>
      </c>
      <c r="K41" s="9"/>
      <c r="L41" s="18"/>
      <c r="M41" s="8"/>
      <c r="N41" s="8"/>
      <c r="O41" s="8"/>
      <c r="P41" s="8"/>
      <c r="Q41" s="8"/>
      <c r="R41" s="8"/>
      <c r="S41" s="8"/>
      <c r="T41" s="8"/>
      <c r="U41" s="8"/>
      <c r="V41" s="13">
        <v>0.1</v>
      </c>
      <c r="W41" s="12"/>
      <c r="X41" s="11"/>
      <c r="Y41" s="11"/>
      <c r="Z41" s="11"/>
      <c r="AA41" s="11"/>
      <c r="AB41" s="11"/>
      <c r="AC41" s="19">
        <f>SUM(K41:V41,)-X41-AB41+AA41+Y41+Z41+G41*10+H41/I41+J41*0.35</f>
        <v>85.35</v>
      </c>
    </row>
    <row r="42" spans="1:29" x14ac:dyDescent="0.2">
      <c r="A42" s="15">
        <v>27</v>
      </c>
      <c r="B42" s="22"/>
      <c r="C42" s="16"/>
      <c r="D42" s="17" t="s">
        <v>253</v>
      </c>
      <c r="E42" s="17" t="s">
        <v>68</v>
      </c>
      <c r="F42" s="17" t="s">
        <v>66</v>
      </c>
      <c r="G42" s="7">
        <v>8.25</v>
      </c>
      <c r="H42" s="8">
        <v>28</v>
      </c>
      <c r="I42" s="8">
        <v>30</v>
      </c>
      <c r="J42" s="26">
        <v>4</v>
      </c>
      <c r="K42" s="9"/>
      <c r="L42" s="18"/>
      <c r="M42" s="8"/>
      <c r="N42" s="8"/>
      <c r="O42" s="8"/>
      <c r="P42" s="8"/>
      <c r="Q42" s="8"/>
      <c r="R42" s="8"/>
      <c r="S42" s="8"/>
      <c r="T42" s="8"/>
      <c r="U42" s="8"/>
      <c r="V42" s="13">
        <v>0.5</v>
      </c>
      <c r="W42" s="12"/>
      <c r="X42" s="11"/>
      <c r="Y42" s="11"/>
      <c r="Z42" s="11"/>
      <c r="AA42" s="11"/>
      <c r="AB42" s="11"/>
      <c r="AC42" s="19">
        <f>SUM(K42:V42,)-X42-AB42+AA42+Y42+Z42+G42*10+H42/I42+J42*0.35</f>
        <v>85.333333333333343</v>
      </c>
    </row>
    <row r="43" spans="1:29" ht="12.75" customHeight="1" x14ac:dyDescent="0.2">
      <c r="A43" s="15">
        <v>28</v>
      </c>
      <c r="B43" s="22" t="s">
        <v>26</v>
      </c>
      <c r="C43" s="16" t="s">
        <v>29</v>
      </c>
      <c r="D43" s="17" t="s">
        <v>191</v>
      </c>
      <c r="E43" s="17" t="s">
        <v>192</v>
      </c>
      <c r="F43" s="17" t="s">
        <v>193</v>
      </c>
      <c r="G43" s="7">
        <v>8.3000000000000007</v>
      </c>
      <c r="H43" s="8">
        <v>20</v>
      </c>
      <c r="I43" s="8">
        <v>20</v>
      </c>
      <c r="J43" s="26">
        <v>3</v>
      </c>
      <c r="K43" s="9"/>
      <c r="L43" s="18"/>
      <c r="M43" s="8"/>
      <c r="N43" s="8"/>
      <c r="O43" s="8"/>
      <c r="P43" s="8"/>
      <c r="Q43" s="8"/>
      <c r="R43" s="8"/>
      <c r="S43" s="8"/>
      <c r="T43" s="8"/>
      <c r="U43" s="8"/>
      <c r="V43" s="13">
        <v>0.2</v>
      </c>
      <c r="W43" s="12"/>
      <c r="X43" s="11"/>
      <c r="Y43" s="11"/>
      <c r="Z43" s="11"/>
      <c r="AA43" s="11"/>
      <c r="AB43" s="11"/>
      <c r="AC43" s="19">
        <f>SUM(K43:V43,)-X43-AB43+AA43+Y43+Z43+G43*10+H43/I43+J43*0.35</f>
        <v>85.25</v>
      </c>
    </row>
    <row r="44" spans="1:29" x14ac:dyDescent="0.2">
      <c r="A44" s="15">
        <v>29</v>
      </c>
      <c r="B44" s="22" t="s">
        <v>38</v>
      </c>
      <c r="C44" s="16" t="s">
        <v>29</v>
      </c>
      <c r="D44" s="17" t="s">
        <v>184</v>
      </c>
      <c r="E44" s="17" t="s">
        <v>185</v>
      </c>
      <c r="F44" s="17" t="s">
        <v>186</v>
      </c>
      <c r="G44" s="7">
        <v>8.2799999999999994</v>
      </c>
      <c r="H44" s="8">
        <v>18</v>
      </c>
      <c r="I44" s="8">
        <v>20</v>
      </c>
      <c r="J44" s="26">
        <v>3</v>
      </c>
      <c r="K44" s="9"/>
      <c r="L44" s="18"/>
      <c r="M44" s="8"/>
      <c r="N44" s="8"/>
      <c r="O44" s="8"/>
      <c r="P44" s="8"/>
      <c r="Q44" s="8"/>
      <c r="R44" s="8"/>
      <c r="S44" s="8"/>
      <c r="T44" s="8"/>
      <c r="U44" s="8"/>
      <c r="V44" s="13">
        <v>0.2</v>
      </c>
      <c r="W44" s="12"/>
      <c r="X44" s="11"/>
      <c r="Y44" s="11"/>
      <c r="Z44" s="11"/>
      <c r="AA44" s="11"/>
      <c r="AB44" s="11"/>
      <c r="AC44" s="19">
        <f>SUM(K44:V44,)-X44-AB44+AA44+Y44+Z44+G44*10+H44/I44+J44*0.35</f>
        <v>84.95</v>
      </c>
    </row>
    <row r="45" spans="1:29" x14ac:dyDescent="0.2">
      <c r="A45" s="15">
        <v>30</v>
      </c>
      <c r="B45" s="22" t="s">
        <v>30</v>
      </c>
      <c r="C45" s="16" t="s">
        <v>35</v>
      </c>
      <c r="D45" s="17" t="s">
        <v>73</v>
      </c>
      <c r="E45" s="17" t="s">
        <v>74</v>
      </c>
      <c r="F45" s="17" t="s">
        <v>75</v>
      </c>
      <c r="G45" s="7">
        <v>8.24</v>
      </c>
      <c r="H45" s="8">
        <v>29</v>
      </c>
      <c r="I45" s="8">
        <v>30</v>
      </c>
      <c r="J45" s="26">
        <v>4</v>
      </c>
      <c r="K45" s="9"/>
      <c r="L45" s="18"/>
      <c r="M45" s="8"/>
      <c r="N45" s="8"/>
      <c r="O45" s="8"/>
      <c r="P45" s="8"/>
      <c r="Q45" s="8"/>
      <c r="R45" s="8"/>
      <c r="S45" s="8"/>
      <c r="T45" s="8"/>
      <c r="U45" s="8"/>
      <c r="V45" s="13">
        <v>0.1</v>
      </c>
      <c r="W45" s="12"/>
      <c r="X45" s="11"/>
      <c r="Y45" s="11"/>
      <c r="Z45" s="11"/>
      <c r="AA45" s="11"/>
      <c r="AB45" s="11"/>
      <c r="AC45" s="19">
        <f>SUM(K45:V45,)-X45-AB45+AA45+Y45+Z45+G45*10+H45/I45+J45*0.35</f>
        <v>84.866666666666674</v>
      </c>
    </row>
    <row r="46" spans="1:29" x14ac:dyDescent="0.2">
      <c r="A46" s="15">
        <v>31</v>
      </c>
      <c r="B46" s="22"/>
      <c r="C46" s="16"/>
      <c r="D46" s="17" t="s">
        <v>227</v>
      </c>
      <c r="E46" s="17" t="s">
        <v>84</v>
      </c>
      <c r="F46" s="17" t="s">
        <v>228</v>
      </c>
      <c r="G46" s="7">
        <v>8.2200000000000006</v>
      </c>
      <c r="H46" s="8">
        <v>18</v>
      </c>
      <c r="I46" s="8">
        <v>20</v>
      </c>
      <c r="J46" s="26">
        <v>3</v>
      </c>
      <c r="K46" s="9"/>
      <c r="L46" s="18"/>
      <c r="M46" s="8"/>
      <c r="N46" s="8"/>
      <c r="O46" s="8"/>
      <c r="P46" s="8"/>
      <c r="Q46" s="8"/>
      <c r="R46" s="8"/>
      <c r="S46" s="8"/>
      <c r="T46" s="8"/>
      <c r="U46" s="8"/>
      <c r="V46" s="13">
        <v>0.5</v>
      </c>
      <c r="W46" s="12"/>
      <c r="X46" s="11"/>
      <c r="Y46" s="11"/>
      <c r="Z46" s="11"/>
      <c r="AA46" s="11"/>
      <c r="AB46" s="11"/>
      <c r="AC46" s="19">
        <f>SUM(K46:V46,)-X46-AB46+AA46+Y46+Z46+G46*10+H46/I46+J46*0.35</f>
        <v>84.65</v>
      </c>
    </row>
    <row r="47" spans="1:29" x14ac:dyDescent="0.2">
      <c r="A47" s="15">
        <v>32</v>
      </c>
      <c r="B47" s="22"/>
      <c r="C47" s="16"/>
      <c r="D47" s="17" t="s">
        <v>230</v>
      </c>
      <c r="E47" s="17" t="s">
        <v>96</v>
      </c>
      <c r="F47" s="17" t="s">
        <v>231</v>
      </c>
      <c r="G47" s="7">
        <v>8.06</v>
      </c>
      <c r="H47" s="8">
        <v>18</v>
      </c>
      <c r="I47" s="8">
        <v>20</v>
      </c>
      <c r="J47" s="26">
        <v>3</v>
      </c>
      <c r="K47" s="9"/>
      <c r="L47" s="18"/>
      <c r="M47" s="8"/>
      <c r="N47" s="8"/>
      <c r="O47" s="8"/>
      <c r="P47" s="8"/>
      <c r="Q47" s="8"/>
      <c r="R47" s="8"/>
      <c r="S47" s="8"/>
      <c r="T47" s="8"/>
      <c r="U47" s="8">
        <v>2</v>
      </c>
      <c r="V47" s="13">
        <v>0.1</v>
      </c>
      <c r="W47" s="12"/>
      <c r="X47" s="11"/>
      <c r="Y47" s="11"/>
      <c r="Z47" s="11"/>
      <c r="AA47" s="11"/>
      <c r="AB47" s="11"/>
      <c r="AC47" s="19">
        <f>SUM(K47:V47,)-X47-AB47+AA47+Y47+Z47+G47*10+H47/I47+J47*0.35</f>
        <v>84.65</v>
      </c>
    </row>
    <row r="48" spans="1:29" x14ac:dyDescent="0.2">
      <c r="A48" s="15">
        <v>33</v>
      </c>
      <c r="B48" s="22" t="s">
        <v>28</v>
      </c>
      <c r="C48" s="16" t="s">
        <v>35</v>
      </c>
      <c r="D48" s="17" t="s">
        <v>78</v>
      </c>
      <c r="E48" s="17" t="s">
        <v>79</v>
      </c>
      <c r="F48" s="17" t="s">
        <v>68</v>
      </c>
      <c r="G48" s="7">
        <v>8.18</v>
      </c>
      <c r="H48" s="8">
        <v>28</v>
      </c>
      <c r="I48" s="8">
        <v>30</v>
      </c>
      <c r="J48" s="26">
        <v>4</v>
      </c>
      <c r="K48" s="9"/>
      <c r="L48" s="18"/>
      <c r="M48" s="8"/>
      <c r="N48" s="8"/>
      <c r="O48" s="8"/>
      <c r="P48" s="8"/>
      <c r="Q48" s="8"/>
      <c r="R48" s="8"/>
      <c r="S48" s="8"/>
      <c r="T48" s="8"/>
      <c r="U48" s="8"/>
      <c r="V48" s="13">
        <v>0.2</v>
      </c>
      <c r="W48" s="12"/>
      <c r="X48" s="11"/>
      <c r="Y48" s="11"/>
      <c r="Z48" s="11"/>
      <c r="AA48" s="11"/>
      <c r="AB48" s="11"/>
      <c r="AC48" s="19">
        <f>SUM(K48:V48,)-X48-AB48+AA48+Y48+Z48+G48*10+H48/I48+J48*0.35</f>
        <v>84.333333333333343</v>
      </c>
    </row>
    <row r="49" spans="1:29" x14ac:dyDescent="0.2">
      <c r="A49" s="15">
        <v>34</v>
      </c>
      <c r="B49" s="28"/>
      <c r="C49" s="28"/>
      <c r="D49" s="27" t="s">
        <v>177</v>
      </c>
      <c r="E49" s="29" t="s">
        <v>178</v>
      </c>
      <c r="F49" s="29" t="s">
        <v>179</v>
      </c>
      <c r="G49" s="32">
        <v>8.2200000000000006</v>
      </c>
      <c r="H49" s="32">
        <v>9</v>
      </c>
      <c r="I49" s="32">
        <v>10</v>
      </c>
      <c r="J49" s="32">
        <v>2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>
        <v>0.5</v>
      </c>
      <c r="W49" s="33"/>
      <c r="X49" s="33"/>
      <c r="Y49" s="33"/>
      <c r="Z49" s="33"/>
      <c r="AA49" s="33"/>
      <c r="AB49" s="33"/>
      <c r="AC49" s="19">
        <f>SUM(K49:V49,)-X49-AB49+AA49+Y49+Z49+G49*10+H49/I49+J49*0.35</f>
        <v>84.300000000000011</v>
      </c>
    </row>
    <row r="50" spans="1:29" x14ac:dyDescent="0.2">
      <c r="A50" s="15">
        <v>35</v>
      </c>
      <c r="B50" s="22"/>
      <c r="C50" s="16"/>
      <c r="D50" s="17" t="s">
        <v>260</v>
      </c>
      <c r="E50" s="17" t="s">
        <v>65</v>
      </c>
      <c r="F50" s="17" t="s">
        <v>120</v>
      </c>
      <c r="G50" s="7">
        <v>7.89</v>
      </c>
      <c r="H50" s="8">
        <v>19</v>
      </c>
      <c r="I50" s="8">
        <v>28</v>
      </c>
      <c r="J50" s="26">
        <v>3</v>
      </c>
      <c r="K50" s="9"/>
      <c r="L50" s="18"/>
      <c r="M50" s="8"/>
      <c r="N50" s="8"/>
      <c r="O50" s="8"/>
      <c r="P50" s="8"/>
      <c r="Q50" s="8"/>
      <c r="R50" s="8"/>
      <c r="S50" s="8"/>
      <c r="T50" s="8"/>
      <c r="U50" s="8">
        <v>2</v>
      </c>
      <c r="V50" s="13">
        <v>0.5</v>
      </c>
      <c r="W50" s="12"/>
      <c r="X50" s="11">
        <v>2</v>
      </c>
      <c r="Y50" s="11"/>
      <c r="Z50" s="11"/>
      <c r="AA50" s="11">
        <v>3</v>
      </c>
      <c r="AB50" s="11"/>
      <c r="AC50" s="19">
        <f>SUM(K50:V50,)-X50-AB50+AA50+Y50+Z50+G50*10+H50/I50+J50*0.35</f>
        <v>84.128571428571419</v>
      </c>
    </row>
    <row r="51" spans="1:29" x14ac:dyDescent="0.2">
      <c r="A51" s="15">
        <v>36</v>
      </c>
      <c r="B51" s="22" t="s">
        <v>26</v>
      </c>
      <c r="C51" s="16" t="s">
        <v>35</v>
      </c>
      <c r="D51" s="17" t="s">
        <v>208</v>
      </c>
      <c r="E51" s="17" t="s">
        <v>209</v>
      </c>
      <c r="F51" s="17" t="s">
        <v>210</v>
      </c>
      <c r="G51" s="7">
        <v>7.67</v>
      </c>
      <c r="H51" s="8">
        <v>9</v>
      </c>
      <c r="I51" s="8">
        <v>10</v>
      </c>
      <c r="J51" s="26">
        <v>2</v>
      </c>
      <c r="K51" s="9"/>
      <c r="L51" s="18"/>
      <c r="M51" s="8"/>
      <c r="N51" s="8"/>
      <c r="O51" s="8"/>
      <c r="P51" s="8"/>
      <c r="Q51" s="8"/>
      <c r="R51" s="8"/>
      <c r="S51" s="8"/>
      <c r="T51" s="8"/>
      <c r="U51" s="8">
        <v>2</v>
      </c>
      <c r="V51" s="13">
        <v>0.5</v>
      </c>
      <c r="W51" s="12"/>
      <c r="X51" s="11"/>
      <c r="Y51" s="11"/>
      <c r="Z51" s="11"/>
      <c r="AA51" s="11">
        <v>3</v>
      </c>
      <c r="AB51" s="11"/>
      <c r="AC51" s="19">
        <f>SUM(K51:V51,)-X51-AB51+AA51+Y51+Z51+G51*10+H51/I51+J51*0.35</f>
        <v>83.800000000000011</v>
      </c>
    </row>
    <row r="52" spans="1:29" x14ac:dyDescent="0.2">
      <c r="A52" s="15">
        <v>37</v>
      </c>
      <c r="B52" s="22" t="s">
        <v>41</v>
      </c>
      <c r="C52" s="16" t="s">
        <v>29</v>
      </c>
      <c r="D52" s="31" t="s">
        <v>150</v>
      </c>
      <c r="E52" s="31" t="s">
        <v>90</v>
      </c>
      <c r="F52" s="31" t="s">
        <v>151</v>
      </c>
      <c r="G52" s="7">
        <v>7.95</v>
      </c>
      <c r="H52" s="8">
        <v>20</v>
      </c>
      <c r="I52" s="8">
        <v>20</v>
      </c>
      <c r="J52" s="26">
        <v>3</v>
      </c>
      <c r="K52" s="9"/>
      <c r="L52" s="18"/>
      <c r="M52" s="8"/>
      <c r="N52" s="8"/>
      <c r="O52" s="8"/>
      <c r="P52" s="8"/>
      <c r="Q52" s="8"/>
      <c r="R52" s="8"/>
      <c r="S52" s="8"/>
      <c r="T52" s="8"/>
      <c r="U52" s="8">
        <v>2</v>
      </c>
      <c r="V52" s="13">
        <v>0.2</v>
      </c>
      <c r="W52" s="12"/>
      <c r="X52" s="11"/>
      <c r="Y52" s="11"/>
      <c r="Z52" s="11"/>
      <c r="AA52" s="11"/>
      <c r="AB52" s="11"/>
      <c r="AC52" s="19">
        <f>SUM(K52:V52,)-X52-AB52+AA52+Y52+Z52+G52*10+H52/I52+J52*0.35</f>
        <v>83.75</v>
      </c>
    </row>
    <row r="53" spans="1:29" x14ac:dyDescent="0.2">
      <c r="A53" s="15">
        <v>38</v>
      </c>
      <c r="B53" s="22"/>
      <c r="C53" s="16"/>
      <c r="D53" s="17" t="s">
        <v>239</v>
      </c>
      <c r="E53" s="17" t="s">
        <v>240</v>
      </c>
      <c r="F53" s="17" t="s">
        <v>114</v>
      </c>
      <c r="G53" s="7">
        <v>8.1300000000000008</v>
      </c>
      <c r="H53" s="8">
        <v>8</v>
      </c>
      <c r="I53" s="8">
        <v>10</v>
      </c>
      <c r="J53" s="26">
        <v>2</v>
      </c>
      <c r="K53" s="9"/>
      <c r="L53" s="18"/>
      <c r="M53" s="8"/>
      <c r="N53" s="8"/>
      <c r="O53" s="8"/>
      <c r="P53" s="8"/>
      <c r="Q53" s="8"/>
      <c r="R53" s="8"/>
      <c r="S53" s="8"/>
      <c r="T53" s="8"/>
      <c r="U53" s="8"/>
      <c r="V53" s="13">
        <v>0.5</v>
      </c>
      <c r="W53" s="12"/>
      <c r="X53" s="11"/>
      <c r="Y53" s="11"/>
      <c r="Z53" s="11"/>
      <c r="AA53" s="11"/>
      <c r="AB53" s="11"/>
      <c r="AC53" s="19">
        <f>SUM(K53:V53,)-X53-AB53+AA53+Y53+Z53+G53*10+H53/I53+J53*0.35</f>
        <v>83.300000000000011</v>
      </c>
    </row>
    <row r="54" spans="1:29" x14ac:dyDescent="0.2">
      <c r="A54" s="15">
        <v>39</v>
      </c>
      <c r="B54" s="22" t="s">
        <v>37</v>
      </c>
      <c r="C54" s="16" t="s">
        <v>35</v>
      </c>
      <c r="D54" s="17" t="s">
        <v>92</v>
      </c>
      <c r="E54" s="17" t="s">
        <v>93</v>
      </c>
      <c r="F54" s="17" t="s">
        <v>94</v>
      </c>
      <c r="G54" s="7">
        <v>8.11</v>
      </c>
      <c r="H54" s="8">
        <v>9</v>
      </c>
      <c r="I54" s="8">
        <v>10</v>
      </c>
      <c r="J54" s="26">
        <v>2</v>
      </c>
      <c r="K54" s="9"/>
      <c r="L54" s="18"/>
      <c r="M54" s="8"/>
      <c r="N54" s="8"/>
      <c r="O54" s="8"/>
      <c r="P54" s="8"/>
      <c r="Q54" s="8"/>
      <c r="R54" s="8"/>
      <c r="S54" s="8"/>
      <c r="T54" s="8"/>
      <c r="U54" s="8"/>
      <c r="V54" s="13">
        <v>0.5</v>
      </c>
      <c r="W54" s="12"/>
      <c r="X54" s="11"/>
      <c r="Y54" s="11"/>
      <c r="Z54" s="11"/>
      <c r="AA54" s="11"/>
      <c r="AB54" s="11"/>
      <c r="AC54" s="19">
        <f>SUM(K54:V54,)-X54-AB54+AA54+Y54+Z54+G54*10+H54/I54+J54*0.35</f>
        <v>83.2</v>
      </c>
    </row>
    <row r="55" spans="1:29" x14ac:dyDescent="0.2">
      <c r="A55" s="15">
        <v>40</v>
      </c>
      <c r="B55" s="22" t="s">
        <v>49</v>
      </c>
      <c r="C55" s="16" t="s">
        <v>35</v>
      </c>
      <c r="D55" s="23" t="s">
        <v>147</v>
      </c>
      <c r="E55" s="23" t="s">
        <v>148</v>
      </c>
      <c r="F55" s="23" t="s">
        <v>149</v>
      </c>
      <c r="G55" s="7">
        <v>8.1199999999999992</v>
      </c>
      <c r="H55" s="8">
        <v>8</v>
      </c>
      <c r="I55" s="8">
        <v>8</v>
      </c>
      <c r="J55" s="26">
        <v>2</v>
      </c>
      <c r="K55" s="9"/>
      <c r="L55" s="18"/>
      <c r="M55" s="8"/>
      <c r="N55" s="8"/>
      <c r="O55" s="8"/>
      <c r="P55" s="8"/>
      <c r="Q55" s="8"/>
      <c r="R55" s="8"/>
      <c r="S55" s="8"/>
      <c r="T55" s="8"/>
      <c r="U55" s="8"/>
      <c r="V55" s="13">
        <v>0.2</v>
      </c>
      <c r="W55" s="12"/>
      <c r="X55" s="11"/>
      <c r="Y55" s="11"/>
      <c r="Z55" s="11"/>
      <c r="AA55" s="11"/>
      <c r="AB55" s="11"/>
      <c r="AC55" s="19">
        <f>SUM(K55:V55,)-X55-AB55+AA55+Y55+Z55+G55*10+H55/I55+J55*0.35</f>
        <v>83.1</v>
      </c>
    </row>
    <row r="56" spans="1:29" x14ac:dyDescent="0.2">
      <c r="A56" s="15">
        <v>41</v>
      </c>
      <c r="B56" s="22"/>
      <c r="C56" s="16"/>
      <c r="D56" s="17" t="s">
        <v>248</v>
      </c>
      <c r="E56" s="17" t="s">
        <v>110</v>
      </c>
      <c r="F56" s="17" t="s">
        <v>173</v>
      </c>
      <c r="G56" s="7">
        <v>8.0399999999999991</v>
      </c>
      <c r="H56" s="8">
        <v>28</v>
      </c>
      <c r="I56" s="8">
        <v>30</v>
      </c>
      <c r="J56" s="26">
        <v>4</v>
      </c>
      <c r="K56" s="9"/>
      <c r="L56" s="18"/>
      <c r="M56" s="8"/>
      <c r="N56" s="8"/>
      <c r="O56" s="8"/>
      <c r="P56" s="8"/>
      <c r="Q56" s="8"/>
      <c r="R56" s="8"/>
      <c r="S56" s="8"/>
      <c r="T56" s="8"/>
      <c r="U56" s="8"/>
      <c r="V56" s="13">
        <v>0.2</v>
      </c>
      <c r="W56" s="12"/>
      <c r="X56" s="11"/>
      <c r="Y56" s="11"/>
      <c r="Z56" s="11"/>
      <c r="AA56" s="11"/>
      <c r="AB56" s="11"/>
      <c r="AC56" s="19">
        <f>SUM(K56:V56,)-X56-AB56+AA56+Y56+Z56+G56*10+H56/I56+J56*0.35</f>
        <v>82.933333333333337</v>
      </c>
    </row>
    <row r="57" spans="1:29" x14ac:dyDescent="0.2">
      <c r="A57" s="15">
        <v>42</v>
      </c>
      <c r="B57" s="22"/>
      <c r="C57" s="16"/>
      <c r="D57" s="17" t="s">
        <v>249</v>
      </c>
      <c r="E57" s="17" t="s">
        <v>106</v>
      </c>
      <c r="F57" s="17" t="s">
        <v>250</v>
      </c>
      <c r="G57" s="7">
        <v>7.97</v>
      </c>
      <c r="H57" s="8">
        <v>29</v>
      </c>
      <c r="I57" s="8">
        <v>30</v>
      </c>
      <c r="J57" s="26">
        <v>4</v>
      </c>
      <c r="K57" s="9"/>
      <c r="L57" s="18"/>
      <c r="M57" s="8"/>
      <c r="N57" s="8"/>
      <c r="O57" s="8"/>
      <c r="P57" s="8"/>
      <c r="Q57" s="8"/>
      <c r="R57" s="8"/>
      <c r="S57" s="8"/>
      <c r="T57" s="8"/>
      <c r="U57" s="8"/>
      <c r="V57" s="13">
        <v>0.2</v>
      </c>
      <c r="W57" s="12"/>
      <c r="X57" s="11"/>
      <c r="Y57" s="11"/>
      <c r="Z57" s="11"/>
      <c r="AA57" s="11"/>
      <c r="AB57" s="11"/>
      <c r="AC57" s="19">
        <f>SUM(K57:V57,)-X57-AB57+AA57+Y57+Z57+G57*10+H57/I57+J57*0.35</f>
        <v>82.26666666666668</v>
      </c>
    </row>
    <row r="58" spans="1:29" x14ac:dyDescent="0.2">
      <c r="A58" s="15">
        <v>43</v>
      </c>
      <c r="B58" s="22" t="s">
        <v>31</v>
      </c>
      <c r="C58" s="16" t="s">
        <v>29</v>
      </c>
      <c r="D58" s="17" t="s">
        <v>61</v>
      </c>
      <c r="E58" s="17" t="s">
        <v>62</v>
      </c>
      <c r="F58" s="17" t="s">
        <v>63</v>
      </c>
      <c r="G58" s="7">
        <v>8</v>
      </c>
      <c r="H58" s="8">
        <v>9</v>
      </c>
      <c r="I58" s="8">
        <v>10</v>
      </c>
      <c r="J58" s="26">
        <v>2</v>
      </c>
      <c r="K58" s="9"/>
      <c r="L58" s="18"/>
      <c r="M58" s="8"/>
      <c r="N58" s="8"/>
      <c r="O58" s="8"/>
      <c r="P58" s="8"/>
      <c r="Q58" s="8"/>
      <c r="R58" s="8"/>
      <c r="S58" s="8"/>
      <c r="T58" s="8"/>
      <c r="U58" s="8"/>
      <c r="V58" s="13">
        <v>0.5</v>
      </c>
      <c r="W58" s="12"/>
      <c r="X58" s="11"/>
      <c r="Y58" s="11"/>
      <c r="Z58" s="11"/>
      <c r="AA58" s="11"/>
      <c r="AB58" s="11"/>
      <c r="AC58" s="19">
        <f>SUM(K58:V58,)-X58-AB58+AA58+Y58+Z58+G58*10+H58/I58+J58*0.35</f>
        <v>82.100000000000009</v>
      </c>
    </row>
    <row r="59" spans="1:29" x14ac:dyDescent="0.2">
      <c r="A59" s="15">
        <v>44</v>
      </c>
      <c r="B59" s="28"/>
      <c r="C59" s="28"/>
      <c r="D59" s="28" t="s">
        <v>187</v>
      </c>
      <c r="E59" s="28" t="s">
        <v>90</v>
      </c>
      <c r="F59" s="28" t="s">
        <v>188</v>
      </c>
      <c r="G59" s="33">
        <v>7.64</v>
      </c>
      <c r="H59" s="33">
        <v>28</v>
      </c>
      <c r="I59" s="33">
        <v>30</v>
      </c>
      <c r="J59" s="32">
        <v>4</v>
      </c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>
        <v>0.1</v>
      </c>
      <c r="W59" s="33"/>
      <c r="X59" s="33"/>
      <c r="Y59" s="33"/>
      <c r="Z59" s="33"/>
      <c r="AA59" s="33">
        <v>3</v>
      </c>
      <c r="AB59" s="33"/>
      <c r="AC59" s="19">
        <f>SUM(K59:V59,)-X59-AB59+AA59+Y59+Z59+G59*10+H59/I59+J59*0.35</f>
        <v>81.833333333333329</v>
      </c>
    </row>
    <row r="60" spans="1:29" x14ac:dyDescent="0.2">
      <c r="A60" s="15">
        <v>45</v>
      </c>
      <c r="B60" s="22"/>
      <c r="C60" s="16"/>
      <c r="D60" s="17" t="s">
        <v>242</v>
      </c>
      <c r="E60" s="17" t="s">
        <v>138</v>
      </c>
      <c r="F60" s="17" t="s">
        <v>141</v>
      </c>
      <c r="G60" s="7">
        <v>7.36</v>
      </c>
      <c r="H60" s="8">
        <v>28</v>
      </c>
      <c r="I60" s="8">
        <v>30</v>
      </c>
      <c r="J60" s="26">
        <v>4</v>
      </c>
      <c r="K60" s="9"/>
      <c r="L60" s="18"/>
      <c r="M60" s="8"/>
      <c r="N60" s="8"/>
      <c r="O60" s="8"/>
      <c r="P60" s="8"/>
      <c r="Q60" s="8"/>
      <c r="R60" s="8"/>
      <c r="S60" s="8"/>
      <c r="T60" s="8"/>
      <c r="U60" s="8">
        <v>2</v>
      </c>
      <c r="V60" s="13">
        <v>0.5</v>
      </c>
      <c r="W60" s="12"/>
      <c r="X60" s="11"/>
      <c r="Y60" s="11"/>
      <c r="Z60" s="11"/>
      <c r="AA60" s="11">
        <v>3</v>
      </c>
      <c r="AB60" s="11"/>
      <c r="AC60" s="19">
        <f>SUM(K60:V60,)-X60-AB60+AA60+Y60+Z60+G60*10+H60/I60+J60*0.35</f>
        <v>81.433333333333351</v>
      </c>
    </row>
    <row r="61" spans="1:29" x14ac:dyDescent="0.2">
      <c r="A61" s="15">
        <v>46</v>
      </c>
      <c r="B61" s="22" t="s">
        <v>45</v>
      </c>
      <c r="C61" s="24" t="s">
        <v>29</v>
      </c>
      <c r="D61" s="17" t="s">
        <v>156</v>
      </c>
      <c r="E61" s="17" t="s">
        <v>157</v>
      </c>
      <c r="F61" s="17" t="s">
        <v>158</v>
      </c>
      <c r="G61" s="7">
        <v>7.9</v>
      </c>
      <c r="H61" s="8">
        <v>10</v>
      </c>
      <c r="I61" s="8">
        <v>10</v>
      </c>
      <c r="J61" s="26">
        <v>2</v>
      </c>
      <c r="K61" s="9"/>
      <c r="L61" s="18"/>
      <c r="M61" s="8"/>
      <c r="N61" s="8"/>
      <c r="O61" s="8"/>
      <c r="P61" s="8"/>
      <c r="Q61" s="8"/>
      <c r="R61" s="8"/>
      <c r="S61" s="8"/>
      <c r="T61" s="8"/>
      <c r="U61" s="8"/>
      <c r="V61" s="13">
        <v>0.5</v>
      </c>
      <c r="W61" s="12"/>
      <c r="X61" s="11"/>
      <c r="Y61" s="11"/>
      <c r="Z61" s="11"/>
      <c r="AA61" s="11"/>
      <c r="AB61" s="11"/>
      <c r="AC61" s="19">
        <f>SUM(K61:V61,)-X61-AB61+AA61+Y61+Z61+G61*10+H61/I61+J61*0.35</f>
        <v>81.2</v>
      </c>
    </row>
    <row r="62" spans="1:29" x14ac:dyDescent="0.2">
      <c r="A62" s="15">
        <v>47</v>
      </c>
      <c r="B62" s="22" t="s">
        <v>33</v>
      </c>
      <c r="C62" s="16" t="s">
        <v>27</v>
      </c>
      <c r="D62" s="17" t="s">
        <v>76</v>
      </c>
      <c r="E62" s="17" t="s">
        <v>77</v>
      </c>
      <c r="F62" s="17" t="s">
        <v>108</v>
      </c>
      <c r="G62" s="7">
        <v>7.86</v>
      </c>
      <c r="H62" s="8">
        <v>28</v>
      </c>
      <c r="I62" s="8">
        <v>30</v>
      </c>
      <c r="J62" s="26">
        <v>4</v>
      </c>
      <c r="K62" s="9"/>
      <c r="L62" s="18"/>
      <c r="M62" s="8"/>
      <c r="N62" s="8"/>
      <c r="O62" s="8"/>
      <c r="P62" s="8"/>
      <c r="Q62" s="8"/>
      <c r="R62" s="8"/>
      <c r="S62" s="8"/>
      <c r="T62" s="8"/>
      <c r="U62" s="8"/>
      <c r="V62" s="13">
        <v>0.2</v>
      </c>
      <c r="W62" s="12"/>
      <c r="X62" s="11"/>
      <c r="Y62" s="11"/>
      <c r="Z62" s="11"/>
      <c r="AA62" s="11"/>
      <c r="AB62" s="11"/>
      <c r="AC62" s="19">
        <f>SUM(K62:V62,)-X62-AB62+AA62+Y62+Z62+G62*10+H62/I62+J62*0.35</f>
        <v>81.133333333333354</v>
      </c>
    </row>
    <row r="63" spans="1:29" x14ac:dyDescent="0.2">
      <c r="A63" s="15">
        <v>48</v>
      </c>
      <c r="B63" s="22" t="s">
        <v>30</v>
      </c>
      <c r="C63" s="16" t="s">
        <v>27</v>
      </c>
      <c r="D63" s="17" t="s">
        <v>222</v>
      </c>
      <c r="E63" s="17" t="s">
        <v>223</v>
      </c>
      <c r="F63" s="17" t="s">
        <v>132</v>
      </c>
      <c r="G63" s="7">
        <v>7.89</v>
      </c>
      <c r="H63" s="8">
        <v>18</v>
      </c>
      <c r="I63" s="8">
        <v>20</v>
      </c>
      <c r="J63" s="26">
        <v>3</v>
      </c>
      <c r="K63" s="9"/>
      <c r="L63" s="18"/>
      <c r="M63" s="8"/>
      <c r="N63" s="8"/>
      <c r="O63" s="8"/>
      <c r="P63" s="8"/>
      <c r="Q63" s="8"/>
      <c r="R63" s="8"/>
      <c r="S63" s="8"/>
      <c r="T63" s="8"/>
      <c r="U63" s="8"/>
      <c r="V63" s="13">
        <v>0.2</v>
      </c>
      <c r="W63" s="12"/>
      <c r="X63" s="11"/>
      <c r="Y63" s="11"/>
      <c r="Z63" s="11"/>
      <c r="AA63" s="11"/>
      <c r="AB63" s="11"/>
      <c r="AC63" s="19">
        <f>SUM(K63:V63,)-X63-AB63+AA63+Y63+Z63+G63*10+H63/I63+J63*0.35</f>
        <v>81.05</v>
      </c>
    </row>
    <row r="64" spans="1:29" x14ac:dyDescent="0.2">
      <c r="A64" s="15">
        <v>49</v>
      </c>
      <c r="B64" s="22"/>
      <c r="C64" s="16"/>
      <c r="D64" s="17" t="s">
        <v>276</v>
      </c>
      <c r="E64" s="17" t="s">
        <v>138</v>
      </c>
      <c r="F64" s="17" t="s">
        <v>277</v>
      </c>
      <c r="G64" s="7">
        <v>7.82</v>
      </c>
      <c r="H64" s="8">
        <v>28</v>
      </c>
      <c r="I64" s="8">
        <v>30</v>
      </c>
      <c r="J64" s="26">
        <v>4</v>
      </c>
      <c r="K64" s="9"/>
      <c r="L64" s="18"/>
      <c r="M64" s="8"/>
      <c r="N64" s="8"/>
      <c r="O64" s="8"/>
      <c r="P64" s="8"/>
      <c r="Q64" s="8"/>
      <c r="R64" s="8"/>
      <c r="S64" s="8"/>
      <c r="T64" s="8"/>
      <c r="U64" s="8"/>
      <c r="V64" s="13">
        <v>0.5</v>
      </c>
      <c r="W64" s="12"/>
      <c r="X64" s="11"/>
      <c r="Y64" s="11"/>
      <c r="Z64" s="11"/>
      <c r="AA64" s="11"/>
      <c r="AB64" s="11"/>
      <c r="AC64" s="19">
        <f>SUM(K64:V64,)-X64-AB64+AA64+Y64+Z64+G64*10+H64/I64+J64*0.35</f>
        <v>81.033333333333346</v>
      </c>
    </row>
    <row r="65" spans="1:29" x14ac:dyDescent="0.2">
      <c r="A65" s="15">
        <v>50</v>
      </c>
      <c r="B65" s="22"/>
      <c r="C65" s="16"/>
      <c r="D65" s="17" t="s">
        <v>280</v>
      </c>
      <c r="E65" s="17" t="s">
        <v>168</v>
      </c>
      <c r="F65" s="17" t="s">
        <v>281</v>
      </c>
      <c r="G65" s="7">
        <v>7.86</v>
      </c>
      <c r="H65" s="8">
        <v>28</v>
      </c>
      <c r="I65" s="8">
        <v>30</v>
      </c>
      <c r="J65" s="26">
        <v>4</v>
      </c>
      <c r="K65" s="9"/>
      <c r="L65" s="18"/>
      <c r="M65" s="8"/>
      <c r="N65" s="8"/>
      <c r="O65" s="8"/>
      <c r="P65" s="8"/>
      <c r="Q65" s="8"/>
      <c r="R65" s="8"/>
      <c r="S65" s="8"/>
      <c r="T65" s="8"/>
      <c r="U65" s="8"/>
      <c r="V65" s="13">
        <v>0.1</v>
      </c>
      <c r="W65" s="12"/>
      <c r="X65" s="11"/>
      <c r="Y65" s="11"/>
      <c r="Z65" s="11"/>
      <c r="AA65" s="11"/>
      <c r="AB65" s="11"/>
      <c r="AC65" s="19">
        <f>SUM(K65:V65,)-X65-AB65+AA65+Y65+Z65+G65*10+H65/I65+J65*0.35</f>
        <v>81.033333333333346</v>
      </c>
    </row>
    <row r="66" spans="1:29" x14ac:dyDescent="0.2">
      <c r="A66" s="15">
        <v>51</v>
      </c>
      <c r="B66" s="28"/>
      <c r="C66" s="28"/>
      <c r="D66" s="28" t="s">
        <v>67</v>
      </c>
      <c r="E66" s="28" t="s">
        <v>68</v>
      </c>
      <c r="F66" s="28" t="s">
        <v>69</v>
      </c>
      <c r="G66" s="7">
        <v>7.88</v>
      </c>
      <c r="H66" s="33">
        <v>8</v>
      </c>
      <c r="I66" s="33">
        <v>10</v>
      </c>
      <c r="J66" s="32">
        <v>2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>
        <v>0.5</v>
      </c>
      <c r="W66" s="33"/>
      <c r="X66" s="33"/>
      <c r="Y66" s="33"/>
      <c r="Z66" s="33"/>
      <c r="AA66" s="33"/>
      <c r="AB66" s="33"/>
      <c r="AC66" s="19">
        <f>SUM(K66:V66,)-X66-AB66+AA66+Y66+Z66+G66*10+H66/I66+J66*0.35</f>
        <v>80.8</v>
      </c>
    </row>
    <row r="67" spans="1:29" x14ac:dyDescent="0.2">
      <c r="A67" s="15">
        <v>52</v>
      </c>
      <c r="B67" s="22" t="s">
        <v>40</v>
      </c>
      <c r="C67" s="16" t="s">
        <v>34</v>
      </c>
      <c r="D67" s="17" t="s">
        <v>112</v>
      </c>
      <c r="E67" s="17" t="s">
        <v>113</v>
      </c>
      <c r="F67" s="17" t="s">
        <v>114</v>
      </c>
      <c r="G67" s="7">
        <v>8.0299999999999994</v>
      </c>
      <c r="H67" s="8">
        <v>30</v>
      </c>
      <c r="I67" s="8">
        <v>37</v>
      </c>
      <c r="J67" s="26">
        <v>4</v>
      </c>
      <c r="K67" s="9"/>
      <c r="L67" s="18"/>
      <c r="M67" s="8"/>
      <c r="N67" s="8"/>
      <c r="O67" s="8"/>
      <c r="P67" s="8"/>
      <c r="Q67" s="8"/>
      <c r="R67" s="8"/>
      <c r="S67" s="8"/>
      <c r="T67" s="8"/>
      <c r="U67" s="8"/>
      <c r="V67" s="13">
        <v>0.1</v>
      </c>
      <c r="W67" s="12"/>
      <c r="X67" s="11">
        <v>2</v>
      </c>
      <c r="Y67" s="11"/>
      <c r="Z67" s="11"/>
      <c r="AA67" s="11"/>
      <c r="AB67" s="11"/>
      <c r="AC67" s="19">
        <f>SUM(K67:V67,)-X67-AB67+AA67+Y67+Z67+G67*10+H67/I67+J67*0.35</f>
        <v>80.610810810810804</v>
      </c>
    </row>
    <row r="68" spans="1:29" x14ac:dyDescent="0.2">
      <c r="A68" s="15">
        <v>53</v>
      </c>
      <c r="B68" s="22" t="s">
        <v>38</v>
      </c>
      <c r="C68" s="16" t="s">
        <v>27</v>
      </c>
      <c r="D68" s="17" t="s">
        <v>197</v>
      </c>
      <c r="E68" s="17" t="s">
        <v>108</v>
      </c>
      <c r="F68" s="17" t="s">
        <v>198</v>
      </c>
      <c r="G68" s="7">
        <v>7.67</v>
      </c>
      <c r="H68" s="8">
        <v>9</v>
      </c>
      <c r="I68" s="8">
        <v>10</v>
      </c>
      <c r="J68" s="26">
        <v>2</v>
      </c>
      <c r="K68" s="9"/>
      <c r="L68" s="18"/>
      <c r="M68" s="8"/>
      <c r="N68" s="8"/>
      <c r="O68" s="8"/>
      <c r="P68" s="8"/>
      <c r="Q68" s="8"/>
      <c r="R68" s="8"/>
      <c r="S68" s="8"/>
      <c r="T68" s="8"/>
      <c r="U68" s="8">
        <v>2</v>
      </c>
      <c r="V68" s="13">
        <v>0.1</v>
      </c>
      <c r="W68" s="12"/>
      <c r="X68" s="11"/>
      <c r="Y68" s="11"/>
      <c r="Z68" s="11"/>
      <c r="AA68" s="11"/>
      <c r="AB68" s="11"/>
      <c r="AC68" s="19">
        <f>SUM(K68:V68,)-X68-AB68+AA68+Y68+Z68+G68*10+H68/I68+J68*0.35</f>
        <v>80.400000000000006</v>
      </c>
    </row>
    <row r="69" spans="1:29" x14ac:dyDescent="0.2">
      <c r="A69" s="15">
        <v>54</v>
      </c>
      <c r="B69" s="22" t="s">
        <v>37</v>
      </c>
      <c r="C69" s="16">
        <v>39</v>
      </c>
      <c r="D69" s="17" t="s">
        <v>171</v>
      </c>
      <c r="E69" s="17" t="s">
        <v>172</v>
      </c>
      <c r="F69" s="17" t="s">
        <v>173</v>
      </c>
      <c r="G69" s="7">
        <v>7.88</v>
      </c>
      <c r="H69" s="8">
        <v>8</v>
      </c>
      <c r="I69" s="8">
        <v>10</v>
      </c>
      <c r="J69" s="26">
        <v>2</v>
      </c>
      <c r="K69" s="9"/>
      <c r="L69" s="18"/>
      <c r="M69" s="8"/>
      <c r="N69" s="8"/>
      <c r="O69" s="8"/>
      <c r="P69" s="8"/>
      <c r="Q69" s="8"/>
      <c r="R69" s="8"/>
      <c r="S69" s="8"/>
      <c r="T69" s="8"/>
      <c r="U69" s="8"/>
      <c r="V69" s="13">
        <v>0.1</v>
      </c>
      <c r="W69" s="12"/>
      <c r="X69" s="11"/>
      <c r="Y69" s="11"/>
      <c r="Z69" s="11"/>
      <c r="AA69" s="11"/>
      <c r="AB69" s="11"/>
      <c r="AC69" s="19">
        <f>SUM(K69:V69,)-X69-AB69+AA69+Y69+Z69+G69*10+H69/I69+J69*0.35</f>
        <v>80.399999999999991</v>
      </c>
    </row>
    <row r="70" spans="1:29" x14ac:dyDescent="0.2">
      <c r="A70" s="15">
        <v>55</v>
      </c>
      <c r="B70" s="22"/>
      <c r="C70" s="16"/>
      <c r="D70" s="17" t="s">
        <v>177</v>
      </c>
      <c r="E70" s="17" t="s">
        <v>206</v>
      </c>
      <c r="F70" s="17" t="s">
        <v>141</v>
      </c>
      <c r="G70" s="7">
        <v>7.39</v>
      </c>
      <c r="H70" s="8">
        <v>18</v>
      </c>
      <c r="I70" s="8">
        <v>20</v>
      </c>
      <c r="J70" s="26">
        <v>3</v>
      </c>
      <c r="K70" s="9"/>
      <c r="L70" s="18"/>
      <c r="M70" s="8"/>
      <c r="N70" s="8"/>
      <c r="O70" s="8"/>
      <c r="P70" s="8"/>
      <c r="Q70" s="8"/>
      <c r="R70" s="8"/>
      <c r="S70" s="8"/>
      <c r="T70" s="8"/>
      <c r="U70" s="8">
        <v>2</v>
      </c>
      <c r="V70" s="13">
        <v>0.5</v>
      </c>
      <c r="W70" s="12"/>
      <c r="X70" s="11"/>
      <c r="Y70" s="11">
        <v>2</v>
      </c>
      <c r="Z70" s="11"/>
      <c r="AA70" s="11"/>
      <c r="AB70" s="11"/>
      <c r="AC70" s="19">
        <f>SUM(K70:V70,)-X70-AB70+AA70+Y70+Z70+G70*10+H70/I70+J70*0.35</f>
        <v>80.349999999999994</v>
      </c>
    </row>
    <row r="71" spans="1:29" x14ac:dyDescent="0.2">
      <c r="A71" s="15">
        <v>56</v>
      </c>
      <c r="B71" s="22"/>
      <c r="C71" s="16"/>
      <c r="D71" s="17" t="s">
        <v>270</v>
      </c>
      <c r="E71" s="17" t="s">
        <v>271</v>
      </c>
      <c r="F71" s="17" t="s">
        <v>128</v>
      </c>
      <c r="G71" s="7">
        <v>7.71</v>
      </c>
      <c r="H71" s="8">
        <v>28</v>
      </c>
      <c r="I71" s="8">
        <v>30</v>
      </c>
      <c r="J71" s="26">
        <v>4</v>
      </c>
      <c r="K71" s="9"/>
      <c r="L71" s="18"/>
      <c r="M71" s="8"/>
      <c r="N71" s="8"/>
      <c r="O71" s="8"/>
      <c r="P71" s="8"/>
      <c r="Q71" s="8"/>
      <c r="R71" s="8"/>
      <c r="S71" s="8"/>
      <c r="T71" s="8"/>
      <c r="U71" s="8"/>
      <c r="V71" s="13">
        <v>0.5</v>
      </c>
      <c r="W71" s="12"/>
      <c r="X71" s="11"/>
      <c r="Y71" s="11"/>
      <c r="Z71" s="11"/>
      <c r="AA71" s="11"/>
      <c r="AB71" s="11"/>
      <c r="AC71" s="19">
        <f>SUM(K71:V71,)-X71-AB71+AA71+Y71+Z71+G71*10+H71/I71+J71*0.35</f>
        <v>79.933333333333337</v>
      </c>
    </row>
    <row r="72" spans="1:29" x14ac:dyDescent="0.2">
      <c r="A72" s="15">
        <v>57</v>
      </c>
      <c r="B72" s="22" t="s">
        <v>31</v>
      </c>
      <c r="C72" s="16">
        <v>39</v>
      </c>
      <c r="D72" s="17" t="s">
        <v>152</v>
      </c>
      <c r="E72" s="17" t="s">
        <v>153</v>
      </c>
      <c r="F72" s="17" t="s">
        <v>94</v>
      </c>
      <c r="G72" s="7">
        <v>7.72</v>
      </c>
      <c r="H72" s="8">
        <v>18</v>
      </c>
      <c r="I72" s="8">
        <v>20</v>
      </c>
      <c r="J72" s="26">
        <v>3</v>
      </c>
      <c r="K72" s="9"/>
      <c r="L72" s="18"/>
      <c r="M72" s="8"/>
      <c r="N72" s="8"/>
      <c r="O72" s="8"/>
      <c r="P72" s="8"/>
      <c r="Q72" s="8"/>
      <c r="R72" s="8"/>
      <c r="S72" s="8"/>
      <c r="T72" s="8"/>
      <c r="U72" s="8"/>
      <c r="V72" s="13">
        <v>0.5</v>
      </c>
      <c r="W72" s="12"/>
      <c r="X72" s="11"/>
      <c r="Y72" s="11"/>
      <c r="Z72" s="11"/>
      <c r="AA72" s="11"/>
      <c r="AB72" s="11"/>
      <c r="AC72" s="19">
        <f>SUM(K72:V72,)-X72-AB72+AA72+Y72+Z72+G72*10+H72/I72+J72*0.35</f>
        <v>79.650000000000006</v>
      </c>
    </row>
    <row r="73" spans="1:29" x14ac:dyDescent="0.2">
      <c r="A73" s="15">
        <v>58</v>
      </c>
      <c r="B73" s="22"/>
      <c r="C73" s="16"/>
      <c r="D73" s="17" t="s">
        <v>257</v>
      </c>
      <c r="E73" s="17" t="s">
        <v>258</v>
      </c>
      <c r="F73" s="17" t="s">
        <v>259</v>
      </c>
      <c r="G73" s="7">
        <v>7.44</v>
      </c>
      <c r="H73" s="8">
        <v>9</v>
      </c>
      <c r="I73" s="8">
        <v>10</v>
      </c>
      <c r="J73" s="26">
        <v>2</v>
      </c>
      <c r="K73" s="9"/>
      <c r="L73" s="18"/>
      <c r="M73" s="8"/>
      <c r="N73" s="8"/>
      <c r="O73" s="8"/>
      <c r="P73" s="8"/>
      <c r="Q73" s="8"/>
      <c r="R73" s="8"/>
      <c r="S73" s="8"/>
      <c r="T73" s="8"/>
      <c r="U73" s="8"/>
      <c r="V73" s="13">
        <v>0.5</v>
      </c>
      <c r="W73" s="12"/>
      <c r="X73" s="11"/>
      <c r="Y73" s="11"/>
      <c r="Z73" s="11"/>
      <c r="AA73" s="11">
        <v>3</v>
      </c>
      <c r="AB73" s="11"/>
      <c r="AC73" s="19">
        <f>SUM(K73:V73,)-X73-AB73+AA73+Y73+Z73+G73*10+H73/I73+J73*0.35</f>
        <v>79.500000000000014</v>
      </c>
    </row>
    <row r="74" spans="1:29" x14ac:dyDescent="0.2">
      <c r="A74" s="15">
        <v>59</v>
      </c>
      <c r="B74" s="28"/>
      <c r="C74" s="28"/>
      <c r="D74" s="28" t="s">
        <v>109</v>
      </c>
      <c r="E74" s="28" t="s">
        <v>110</v>
      </c>
      <c r="F74" s="28" t="s">
        <v>111</v>
      </c>
      <c r="G74" s="33">
        <v>7.78</v>
      </c>
      <c r="H74" s="33">
        <v>9</v>
      </c>
      <c r="I74" s="33">
        <v>10</v>
      </c>
      <c r="J74" s="32">
        <v>2</v>
      </c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>
        <v>0.1</v>
      </c>
      <c r="W74" s="33"/>
      <c r="X74" s="33"/>
      <c r="Y74" s="33"/>
      <c r="Z74" s="33"/>
      <c r="AA74" s="33"/>
      <c r="AB74" s="33"/>
      <c r="AC74" s="19">
        <f>SUM(K74:V74,)-X74-AB74+AA74+Y74+Z74+G74*10+H74/I74+J74*0.35</f>
        <v>79.5</v>
      </c>
    </row>
    <row r="75" spans="1:29" x14ac:dyDescent="0.2">
      <c r="A75" s="15">
        <v>60</v>
      </c>
      <c r="B75" s="22" t="s">
        <v>26</v>
      </c>
      <c r="C75" s="16">
        <v>39</v>
      </c>
      <c r="D75" s="17" t="s">
        <v>154</v>
      </c>
      <c r="E75" s="17" t="s">
        <v>155</v>
      </c>
      <c r="F75" s="17" t="s">
        <v>85</v>
      </c>
      <c r="G75" s="7">
        <v>7.67</v>
      </c>
      <c r="H75" s="8">
        <v>27</v>
      </c>
      <c r="I75" s="8">
        <v>32</v>
      </c>
      <c r="J75" s="26">
        <v>5</v>
      </c>
      <c r="K75" s="9"/>
      <c r="L75" s="18"/>
      <c r="M75" s="8"/>
      <c r="N75" s="8"/>
      <c r="O75" s="8">
        <v>2</v>
      </c>
      <c r="P75" s="8"/>
      <c r="Q75" s="8"/>
      <c r="R75" s="8"/>
      <c r="S75" s="8"/>
      <c r="T75" s="8"/>
      <c r="U75" s="8"/>
      <c r="V75" s="13">
        <v>0.1</v>
      </c>
      <c r="W75" s="12"/>
      <c r="X75" s="11">
        <v>2</v>
      </c>
      <c r="Y75" s="11"/>
      <c r="Z75" s="11"/>
      <c r="AA75" s="11"/>
      <c r="AB75" s="11"/>
      <c r="AC75" s="19">
        <f>SUM(K75:V75,)-X75-AB75+AA75+Y75+Z75+G75*10+H75/I75+J75*0.35</f>
        <v>79.393749999999997</v>
      </c>
    </row>
    <row r="76" spans="1:29" x14ac:dyDescent="0.2">
      <c r="A76" s="15">
        <v>61</v>
      </c>
      <c r="B76" s="22" t="s">
        <v>39</v>
      </c>
      <c r="C76" s="16" t="s">
        <v>35</v>
      </c>
      <c r="D76" s="17" t="s">
        <v>89</v>
      </c>
      <c r="E76" s="17" t="s">
        <v>90</v>
      </c>
      <c r="F76" s="17" t="s">
        <v>91</v>
      </c>
      <c r="G76" s="7">
        <v>7.53</v>
      </c>
      <c r="H76" s="8">
        <v>8</v>
      </c>
      <c r="I76" s="8">
        <v>10</v>
      </c>
      <c r="J76" s="26">
        <v>2</v>
      </c>
      <c r="K76" s="9"/>
      <c r="L76" s="18"/>
      <c r="M76" s="8"/>
      <c r="N76" s="8"/>
      <c r="O76" s="8"/>
      <c r="P76" s="8"/>
      <c r="Q76" s="8"/>
      <c r="R76" s="8"/>
      <c r="S76" s="8"/>
      <c r="T76" s="8"/>
      <c r="U76" s="8">
        <v>2</v>
      </c>
      <c r="V76" s="13">
        <v>0.5</v>
      </c>
      <c r="W76" s="12"/>
      <c r="X76" s="11"/>
      <c r="Y76" s="11"/>
      <c r="Z76" s="11"/>
      <c r="AA76" s="11"/>
      <c r="AB76" s="11"/>
      <c r="AC76" s="19">
        <f>SUM(K76:V76,)-X76-AB76+AA76+Y76+Z76+G76*10+H76/I76+J76*0.35</f>
        <v>79.3</v>
      </c>
    </row>
    <row r="77" spans="1:29" x14ac:dyDescent="0.2">
      <c r="A77" s="15">
        <v>62</v>
      </c>
      <c r="B77" s="22" t="s">
        <v>46</v>
      </c>
      <c r="C77" s="16" t="s">
        <v>35</v>
      </c>
      <c r="D77" s="17" t="s">
        <v>159</v>
      </c>
      <c r="E77" s="17" t="s">
        <v>58</v>
      </c>
      <c r="F77" s="17" t="s">
        <v>160</v>
      </c>
      <c r="G77" s="7">
        <v>7.7</v>
      </c>
      <c r="H77" s="8">
        <v>10</v>
      </c>
      <c r="I77" s="8">
        <v>10</v>
      </c>
      <c r="J77" s="26">
        <v>2</v>
      </c>
      <c r="K77" s="9"/>
      <c r="L77" s="18"/>
      <c r="M77" s="8"/>
      <c r="N77" s="8"/>
      <c r="O77" s="8"/>
      <c r="P77" s="8"/>
      <c r="Q77" s="8"/>
      <c r="R77" s="8"/>
      <c r="S77" s="8"/>
      <c r="T77" s="8"/>
      <c r="U77" s="8"/>
      <c r="V77" s="13">
        <v>0.5</v>
      </c>
      <c r="W77" s="12"/>
      <c r="X77" s="11"/>
      <c r="Y77" s="11"/>
      <c r="Z77" s="11"/>
      <c r="AA77" s="11"/>
      <c r="AB77" s="11"/>
      <c r="AC77" s="19">
        <f>SUM(K77:V77,)-X77-AB77+AA77+Y77+Z77+G77*10+H77/I77+J77*0.35</f>
        <v>79.2</v>
      </c>
    </row>
    <row r="78" spans="1:29" x14ac:dyDescent="0.2">
      <c r="A78" s="15">
        <v>63</v>
      </c>
      <c r="B78" s="28"/>
      <c r="C78" s="28"/>
      <c r="D78" s="28" t="s">
        <v>137</v>
      </c>
      <c r="E78" s="28" t="s">
        <v>138</v>
      </c>
      <c r="F78" s="28" t="s">
        <v>123</v>
      </c>
      <c r="G78" s="7">
        <v>7.44</v>
      </c>
      <c r="H78" s="33">
        <v>28</v>
      </c>
      <c r="I78" s="33">
        <v>37</v>
      </c>
      <c r="J78" s="32">
        <v>4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>
        <v>2</v>
      </c>
      <c r="V78" s="33">
        <v>0.5</v>
      </c>
      <c r="W78" s="33"/>
      <c r="X78" s="33"/>
      <c r="Y78" s="33"/>
      <c r="Z78" s="33"/>
      <c r="AA78" s="33"/>
      <c r="AB78" s="33"/>
      <c r="AC78" s="19">
        <f>SUM(K78:V78,)-X78-AB78+AA78+Y78+Z78+G78*10+H78/I78+J78*0.35</f>
        <v>79.056756756756769</v>
      </c>
    </row>
    <row r="79" spans="1:29" x14ac:dyDescent="0.2">
      <c r="A79" s="15">
        <v>64</v>
      </c>
      <c r="B79" s="22" t="s">
        <v>39</v>
      </c>
      <c r="C79" s="16" t="s">
        <v>29</v>
      </c>
      <c r="D79" s="27" t="s">
        <v>202</v>
      </c>
      <c r="E79" s="27" t="s">
        <v>113</v>
      </c>
      <c r="F79" s="27" t="s">
        <v>65</v>
      </c>
      <c r="G79" s="7">
        <v>7.25</v>
      </c>
      <c r="H79" s="8">
        <v>28</v>
      </c>
      <c r="I79" s="8">
        <v>30</v>
      </c>
      <c r="J79" s="26">
        <v>4</v>
      </c>
      <c r="K79" s="9"/>
      <c r="L79" s="18"/>
      <c r="M79" s="8"/>
      <c r="N79" s="8"/>
      <c r="O79" s="8"/>
      <c r="P79" s="8"/>
      <c r="Q79" s="8"/>
      <c r="R79" s="8"/>
      <c r="S79" s="8"/>
      <c r="T79" s="8"/>
      <c r="U79" s="8">
        <v>2</v>
      </c>
      <c r="V79" s="13">
        <v>0.1</v>
      </c>
      <c r="W79" s="12"/>
      <c r="X79" s="11"/>
      <c r="Y79" s="11">
        <v>2</v>
      </c>
      <c r="Z79" s="11"/>
      <c r="AA79" s="11"/>
      <c r="AB79" s="11"/>
      <c r="AC79" s="19">
        <f>SUM(K79:V79,)-X79-AB79+AA79+Y79+Z79+G79*10+H79/I79+J79*0.35</f>
        <v>78.933333333333337</v>
      </c>
    </row>
    <row r="80" spans="1:29" ht="13.5" thickBot="1" x14ac:dyDescent="0.25">
      <c r="A80" s="15">
        <v>65</v>
      </c>
      <c r="B80" s="37" t="s">
        <v>30</v>
      </c>
      <c r="C80" s="39">
        <v>5</v>
      </c>
      <c r="D80" s="27" t="s">
        <v>83</v>
      </c>
      <c r="E80" s="27" t="s">
        <v>84</v>
      </c>
      <c r="F80" s="27" t="s">
        <v>85</v>
      </c>
      <c r="G80" s="7">
        <v>7.67</v>
      </c>
      <c r="H80" s="8">
        <v>9</v>
      </c>
      <c r="I80" s="8">
        <v>10</v>
      </c>
      <c r="J80" s="26">
        <v>2</v>
      </c>
      <c r="K80" s="9"/>
      <c r="L80" s="18"/>
      <c r="M80" s="8"/>
      <c r="N80" s="8"/>
      <c r="O80" s="8"/>
      <c r="P80" s="8"/>
      <c r="Q80" s="8"/>
      <c r="R80" s="8"/>
      <c r="S80" s="8"/>
      <c r="T80" s="8"/>
      <c r="U80" s="8"/>
      <c r="V80" s="13">
        <v>0.5</v>
      </c>
      <c r="W80" s="12"/>
      <c r="X80" s="11"/>
      <c r="Y80" s="11"/>
      <c r="Z80" s="11"/>
      <c r="AA80" s="11"/>
      <c r="AB80" s="11"/>
      <c r="AC80" s="19">
        <f>SUM(K80:V80,)-X80-AB80+AA80+Y80+Z80+G80*10+H80/I80+J80*0.35</f>
        <v>78.800000000000011</v>
      </c>
    </row>
    <row r="81" spans="1:29" ht="13.5" thickTop="1" x14ac:dyDescent="0.2">
      <c r="A81" s="15">
        <v>66</v>
      </c>
      <c r="B81" s="38" t="s">
        <v>31</v>
      </c>
      <c r="C81" s="40" t="s">
        <v>27</v>
      </c>
      <c r="D81" s="35" t="s">
        <v>284</v>
      </c>
      <c r="E81" s="17" t="s">
        <v>113</v>
      </c>
      <c r="F81" s="17" t="s">
        <v>66</v>
      </c>
      <c r="G81" s="7">
        <v>7.67</v>
      </c>
      <c r="H81" s="8">
        <v>9</v>
      </c>
      <c r="I81" s="8">
        <v>10</v>
      </c>
      <c r="J81" s="26">
        <v>2</v>
      </c>
      <c r="K81" s="9"/>
      <c r="L81" s="18"/>
      <c r="M81" s="8"/>
      <c r="N81" s="8"/>
      <c r="O81" s="8"/>
      <c r="P81" s="8"/>
      <c r="Q81" s="8"/>
      <c r="R81" s="8"/>
      <c r="S81" s="8"/>
      <c r="T81" s="8"/>
      <c r="U81" s="8"/>
      <c r="V81" s="13">
        <v>0.5</v>
      </c>
      <c r="W81" s="12"/>
      <c r="X81" s="11"/>
      <c r="Y81" s="11"/>
      <c r="Z81" s="11"/>
      <c r="AA81" s="11"/>
      <c r="AB81" s="11"/>
      <c r="AC81" s="19">
        <f>SUM(K81:V81,)-X81-AB81+AA81+Y81+Z81+G81*10+H81/I81+J81*0.35</f>
        <v>78.800000000000011</v>
      </c>
    </row>
    <row r="82" spans="1:29" x14ac:dyDescent="0.2">
      <c r="A82" s="15">
        <v>67</v>
      </c>
      <c r="B82" s="22" t="s">
        <v>31</v>
      </c>
      <c r="C82" s="16">
        <v>3</v>
      </c>
      <c r="D82" s="17" t="s">
        <v>105</v>
      </c>
      <c r="E82" s="17" t="s">
        <v>106</v>
      </c>
      <c r="F82" s="17" t="s">
        <v>107</v>
      </c>
      <c r="G82" s="7">
        <v>7.5</v>
      </c>
      <c r="H82" s="8">
        <v>8</v>
      </c>
      <c r="I82" s="8">
        <v>10</v>
      </c>
      <c r="J82" s="26">
        <v>2</v>
      </c>
      <c r="K82" s="9"/>
      <c r="L82" s="18"/>
      <c r="M82" s="8"/>
      <c r="N82" s="8"/>
      <c r="O82" s="8"/>
      <c r="P82" s="8"/>
      <c r="Q82" s="8"/>
      <c r="R82" s="8"/>
      <c r="S82" s="8"/>
      <c r="T82" s="8"/>
      <c r="U82" s="8"/>
      <c r="V82" s="13">
        <v>0.2</v>
      </c>
      <c r="W82" s="12"/>
      <c r="X82" s="11"/>
      <c r="Y82" s="11">
        <v>2</v>
      </c>
      <c r="Z82" s="11"/>
      <c r="AA82" s="11"/>
      <c r="AB82" s="11"/>
      <c r="AC82" s="19">
        <f>SUM(K82:V82,)-X82-AB82+AA82+Y82+Z82+G82*10+H82/I82+J82*0.35</f>
        <v>78.7</v>
      </c>
    </row>
    <row r="83" spans="1:29" x14ac:dyDescent="0.2">
      <c r="A83" s="15">
        <v>68</v>
      </c>
      <c r="B83" s="22"/>
      <c r="C83" s="16"/>
      <c r="D83" s="17" t="s">
        <v>246</v>
      </c>
      <c r="E83" s="17" t="s">
        <v>247</v>
      </c>
      <c r="F83" s="17" t="s">
        <v>120</v>
      </c>
      <c r="G83" s="7">
        <v>7.61</v>
      </c>
      <c r="H83" s="8">
        <v>18</v>
      </c>
      <c r="I83" s="8">
        <v>20</v>
      </c>
      <c r="J83" s="26">
        <v>3</v>
      </c>
      <c r="K83" s="9"/>
      <c r="L83" s="18"/>
      <c r="M83" s="8"/>
      <c r="N83" s="8"/>
      <c r="O83" s="8"/>
      <c r="P83" s="8"/>
      <c r="Q83" s="8"/>
      <c r="R83" s="8"/>
      <c r="S83" s="8"/>
      <c r="T83" s="8"/>
      <c r="U83" s="8"/>
      <c r="V83" s="13">
        <v>0.5</v>
      </c>
      <c r="W83" s="12"/>
      <c r="X83" s="11"/>
      <c r="Y83" s="11"/>
      <c r="Z83" s="11"/>
      <c r="AA83" s="11"/>
      <c r="AB83" s="11"/>
      <c r="AC83" s="19">
        <f>SUM(K83:V83,)-X83-AB83+AA83+Y83+Z83+G83*10+H83/I83+J83*0.35</f>
        <v>78.550000000000011</v>
      </c>
    </row>
    <row r="84" spans="1:29" x14ac:dyDescent="0.2">
      <c r="A84" s="15">
        <v>69</v>
      </c>
      <c r="B84" s="28"/>
      <c r="C84" s="28"/>
      <c r="D84" s="28" t="s">
        <v>221</v>
      </c>
      <c r="E84" s="28" t="s">
        <v>62</v>
      </c>
      <c r="F84" s="28" t="s">
        <v>170</v>
      </c>
      <c r="G84" s="33">
        <v>7.67</v>
      </c>
      <c r="H84" s="33">
        <v>9</v>
      </c>
      <c r="I84" s="33">
        <v>10</v>
      </c>
      <c r="J84" s="32">
        <v>2</v>
      </c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>
        <v>0.2</v>
      </c>
      <c r="W84" s="33"/>
      <c r="X84" s="33"/>
      <c r="Y84" s="33"/>
      <c r="Z84" s="33"/>
      <c r="AA84" s="33"/>
      <c r="AB84" s="33"/>
      <c r="AC84" s="19">
        <f>SUM(K84:V84,)-X84-AB84+AA84+Y84+Z84+G84*10+H84/I84+J84*0.35</f>
        <v>78.500000000000014</v>
      </c>
    </row>
    <row r="85" spans="1:29" x14ac:dyDescent="0.2">
      <c r="A85" s="15">
        <v>70</v>
      </c>
      <c r="B85" s="22"/>
      <c r="C85" s="16"/>
      <c r="D85" s="17" t="s">
        <v>241</v>
      </c>
      <c r="E85" s="17" t="s">
        <v>146</v>
      </c>
      <c r="F85" s="17" t="s">
        <v>104</v>
      </c>
      <c r="G85" s="7">
        <v>7</v>
      </c>
      <c r="H85" s="8">
        <v>8</v>
      </c>
      <c r="I85" s="8">
        <v>10</v>
      </c>
      <c r="J85" s="26">
        <v>2</v>
      </c>
      <c r="K85" s="9"/>
      <c r="L85" s="18"/>
      <c r="M85" s="8"/>
      <c r="N85" s="8"/>
      <c r="O85" s="8"/>
      <c r="P85" s="8"/>
      <c r="Q85" s="8"/>
      <c r="R85" s="8"/>
      <c r="S85" s="8">
        <v>3</v>
      </c>
      <c r="T85" s="8"/>
      <c r="U85" s="8"/>
      <c r="V85" s="13">
        <v>0.5</v>
      </c>
      <c r="W85" s="12"/>
      <c r="X85" s="11"/>
      <c r="Y85" s="11"/>
      <c r="Z85" s="11"/>
      <c r="AA85" s="11">
        <v>3</v>
      </c>
      <c r="AB85" s="11"/>
      <c r="AC85" s="19">
        <f>SUM(K85:V85,)-X85-AB85+AA85+Y85+Z85+G85*10+H85/I85+J85*0.35</f>
        <v>78</v>
      </c>
    </row>
    <row r="86" spans="1:29" x14ac:dyDescent="0.2">
      <c r="A86" s="15">
        <v>71</v>
      </c>
      <c r="B86" s="22" t="s">
        <v>30</v>
      </c>
      <c r="C86" s="16">
        <v>39</v>
      </c>
      <c r="D86" s="17" t="s">
        <v>218</v>
      </c>
      <c r="E86" s="17" t="s">
        <v>219</v>
      </c>
      <c r="F86" s="17" t="s">
        <v>220</v>
      </c>
      <c r="G86" s="7">
        <v>7.63</v>
      </c>
      <c r="H86" s="8">
        <v>8</v>
      </c>
      <c r="I86" s="8">
        <v>10</v>
      </c>
      <c r="J86" s="26">
        <v>2</v>
      </c>
      <c r="K86" s="9"/>
      <c r="L86" s="18"/>
      <c r="M86" s="8"/>
      <c r="N86" s="8"/>
      <c r="O86" s="8"/>
      <c r="P86" s="8"/>
      <c r="Q86" s="8"/>
      <c r="R86" s="8"/>
      <c r="S86" s="8"/>
      <c r="T86" s="8"/>
      <c r="U86" s="8"/>
      <c r="V86" s="13">
        <v>0.1</v>
      </c>
      <c r="W86" s="12"/>
      <c r="X86" s="11"/>
      <c r="Y86" s="11"/>
      <c r="Z86" s="11"/>
      <c r="AA86" s="11"/>
      <c r="AB86" s="11"/>
      <c r="AC86" s="19">
        <f>SUM(K86:V86,)-X86-AB86+AA86+Y86+Z86+G86*10+H86/I86+J86*0.35</f>
        <v>77.899999999999991</v>
      </c>
    </row>
    <row r="87" spans="1:29" x14ac:dyDescent="0.2">
      <c r="A87" s="15">
        <v>72</v>
      </c>
      <c r="B87" s="22" t="s">
        <v>52</v>
      </c>
      <c r="C87" s="16">
        <v>6</v>
      </c>
      <c r="D87" s="27" t="s">
        <v>205</v>
      </c>
      <c r="E87" s="27" t="s">
        <v>206</v>
      </c>
      <c r="F87" s="27" t="s">
        <v>207</v>
      </c>
      <c r="G87" s="7">
        <v>7.38</v>
      </c>
      <c r="H87" s="8">
        <v>8</v>
      </c>
      <c r="I87" s="8">
        <v>10</v>
      </c>
      <c r="J87" s="26">
        <v>2</v>
      </c>
      <c r="K87" s="9"/>
      <c r="L87" s="18"/>
      <c r="M87" s="8"/>
      <c r="N87" s="8"/>
      <c r="O87" s="8"/>
      <c r="P87" s="8"/>
      <c r="Q87" s="8"/>
      <c r="R87" s="8"/>
      <c r="S87" s="8"/>
      <c r="T87" s="8"/>
      <c r="U87" s="8">
        <v>2</v>
      </c>
      <c r="V87" s="13">
        <v>0.5</v>
      </c>
      <c r="W87" s="12"/>
      <c r="X87" s="11"/>
      <c r="Y87" s="11"/>
      <c r="Z87" s="11"/>
      <c r="AA87" s="11"/>
      <c r="AB87" s="11"/>
      <c r="AC87" s="19">
        <f>SUM(K87:V87,)-X87-AB87+AA87+Y87+Z87+G87*10+H87/I87+J87*0.35</f>
        <v>77.8</v>
      </c>
    </row>
    <row r="88" spans="1:29" x14ac:dyDescent="0.2">
      <c r="A88" s="15">
        <v>73</v>
      </c>
      <c r="B88" s="22"/>
      <c r="C88" s="16"/>
      <c r="D88" s="17" t="s">
        <v>229</v>
      </c>
      <c r="E88" s="17" t="s">
        <v>141</v>
      </c>
      <c r="F88" s="17" t="s">
        <v>111</v>
      </c>
      <c r="G88" s="7">
        <v>7.56</v>
      </c>
      <c r="H88" s="8">
        <v>9</v>
      </c>
      <c r="I88" s="8">
        <v>10</v>
      </c>
      <c r="J88" s="26">
        <v>2</v>
      </c>
      <c r="K88" s="9"/>
      <c r="L88" s="18"/>
      <c r="M88" s="8"/>
      <c r="N88" s="8"/>
      <c r="O88" s="8"/>
      <c r="P88" s="8"/>
      <c r="Q88" s="8"/>
      <c r="R88" s="8"/>
      <c r="S88" s="8"/>
      <c r="T88" s="8"/>
      <c r="U88" s="8"/>
      <c r="V88" s="13">
        <v>0.5</v>
      </c>
      <c r="W88" s="12"/>
      <c r="X88" s="11"/>
      <c r="Y88" s="11"/>
      <c r="Z88" s="11"/>
      <c r="AA88" s="11"/>
      <c r="AB88" s="11"/>
      <c r="AC88" s="19">
        <f>SUM(K88:V88,)-X88-AB88+AA88+Y88+Z88+G88*10+H88/I88+J88*0.35</f>
        <v>77.7</v>
      </c>
    </row>
    <row r="89" spans="1:29" x14ac:dyDescent="0.2">
      <c r="A89" s="15">
        <v>74</v>
      </c>
      <c r="B89" s="22"/>
      <c r="C89" s="16"/>
      <c r="D89" s="17" t="s">
        <v>264</v>
      </c>
      <c r="E89" s="17" t="s">
        <v>96</v>
      </c>
      <c r="F89" s="17" t="s">
        <v>88</v>
      </c>
      <c r="G89" s="7">
        <v>7.56</v>
      </c>
      <c r="H89" s="8">
        <v>9</v>
      </c>
      <c r="I89" s="8">
        <v>10</v>
      </c>
      <c r="J89" s="26">
        <v>2</v>
      </c>
      <c r="K89" s="9"/>
      <c r="L89" s="18"/>
      <c r="M89" s="8"/>
      <c r="N89" s="8"/>
      <c r="O89" s="8"/>
      <c r="P89" s="8"/>
      <c r="Q89" s="8"/>
      <c r="R89" s="8"/>
      <c r="S89" s="8"/>
      <c r="T89" s="8"/>
      <c r="U89" s="8"/>
      <c r="V89" s="13">
        <v>0.5</v>
      </c>
      <c r="W89" s="12"/>
      <c r="X89" s="11"/>
      <c r="Y89" s="11"/>
      <c r="Z89" s="11"/>
      <c r="AA89" s="11"/>
      <c r="AB89" s="11"/>
      <c r="AC89" s="19">
        <f>SUM(K89:V89,)-X89-AB89+AA89+Y89+Z89+G89*10+H89/I89+J89*0.35</f>
        <v>77.7</v>
      </c>
    </row>
    <row r="90" spans="1:29" x14ac:dyDescent="0.2">
      <c r="A90" s="15">
        <v>75</v>
      </c>
      <c r="B90" s="28"/>
      <c r="C90" s="28"/>
      <c r="D90" s="28" t="s">
        <v>118</v>
      </c>
      <c r="E90" s="28" t="s">
        <v>119</v>
      </c>
      <c r="F90" s="28" t="s">
        <v>120</v>
      </c>
      <c r="G90" s="33">
        <v>7.69</v>
      </c>
      <c r="H90" s="33">
        <v>32</v>
      </c>
      <c r="I90" s="33">
        <v>37</v>
      </c>
      <c r="J90" s="32">
        <v>4</v>
      </c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>
        <v>0.5</v>
      </c>
      <c r="W90" s="33"/>
      <c r="X90" s="33">
        <v>2</v>
      </c>
      <c r="Y90" s="33"/>
      <c r="Z90" s="33"/>
      <c r="AA90" s="33"/>
      <c r="AB90" s="33"/>
      <c r="AC90" s="19">
        <f>SUM(K90:V90,)-X90-AB90+AA90+Y90+Z90+G90*10+H90/I90+J90*0.35</f>
        <v>77.664864864864882</v>
      </c>
    </row>
    <row r="91" spans="1:29" x14ac:dyDescent="0.2">
      <c r="A91" s="15">
        <v>76</v>
      </c>
      <c r="B91" s="22" t="s">
        <v>44</v>
      </c>
      <c r="C91" s="16" t="s">
        <v>29</v>
      </c>
      <c r="D91" s="17" t="s">
        <v>189</v>
      </c>
      <c r="E91" s="17" t="s">
        <v>99</v>
      </c>
      <c r="F91" s="17" t="s">
        <v>190</v>
      </c>
      <c r="G91" s="7">
        <v>7.56</v>
      </c>
      <c r="H91" s="8">
        <v>18</v>
      </c>
      <c r="I91" s="8">
        <v>20</v>
      </c>
      <c r="J91" s="26">
        <v>3</v>
      </c>
      <c r="K91" s="9"/>
      <c r="L91" s="18"/>
      <c r="M91" s="8"/>
      <c r="N91" s="8"/>
      <c r="O91" s="8"/>
      <c r="P91" s="8"/>
      <c r="Q91" s="8"/>
      <c r="R91" s="8"/>
      <c r="S91" s="8"/>
      <c r="T91" s="8"/>
      <c r="U91" s="8"/>
      <c r="V91" s="13">
        <v>0.1</v>
      </c>
      <c r="W91" s="12"/>
      <c r="X91" s="11"/>
      <c r="Y91" s="11"/>
      <c r="Z91" s="11"/>
      <c r="AA91" s="11"/>
      <c r="AB91" s="11"/>
      <c r="AC91" s="19">
        <f>SUM(K91:V91,)-X91-AB91+AA91+Y91+Z91+G91*10+H91/I91+J91*0.35</f>
        <v>77.649999999999991</v>
      </c>
    </row>
    <row r="92" spans="1:29" x14ac:dyDescent="0.2">
      <c r="A92" s="15">
        <v>77</v>
      </c>
      <c r="B92" s="22" t="s">
        <v>40</v>
      </c>
      <c r="C92" s="16" t="s">
        <v>27</v>
      </c>
      <c r="D92" s="17" t="s">
        <v>126</v>
      </c>
      <c r="E92" s="17" t="s">
        <v>127</v>
      </c>
      <c r="F92" s="17" t="s">
        <v>128</v>
      </c>
      <c r="G92" s="7">
        <v>7.5</v>
      </c>
      <c r="H92" s="8">
        <v>8</v>
      </c>
      <c r="I92" s="8">
        <v>10</v>
      </c>
      <c r="J92" s="26">
        <v>2</v>
      </c>
      <c r="K92" s="9"/>
      <c r="L92" s="18"/>
      <c r="M92" s="8"/>
      <c r="N92" s="8"/>
      <c r="O92" s="8"/>
      <c r="P92" s="8"/>
      <c r="Q92" s="8"/>
      <c r="R92" s="8"/>
      <c r="S92" s="8"/>
      <c r="T92" s="8"/>
      <c r="U92" s="8"/>
      <c r="V92" s="13">
        <v>0.5</v>
      </c>
      <c r="W92" s="12"/>
      <c r="X92" s="11"/>
      <c r="Y92" s="11"/>
      <c r="Z92" s="11"/>
      <c r="AA92" s="11"/>
      <c r="AB92" s="11"/>
      <c r="AC92" s="19">
        <f>SUM(K92:V92,)-X92-AB92+AA92+Y92+Z92+G92*10+H92/I92+J92*0.35</f>
        <v>77</v>
      </c>
    </row>
    <row r="93" spans="1:29" x14ac:dyDescent="0.2">
      <c r="A93" s="15">
        <v>78</v>
      </c>
      <c r="B93" s="22" t="s">
        <v>32</v>
      </c>
      <c r="C93" s="16" t="s">
        <v>35</v>
      </c>
      <c r="D93" s="17" t="s">
        <v>156</v>
      </c>
      <c r="E93" s="17" t="s">
        <v>175</v>
      </c>
      <c r="F93" s="17" t="s">
        <v>117</v>
      </c>
      <c r="G93" s="7">
        <v>7</v>
      </c>
      <c r="H93" s="8">
        <v>8</v>
      </c>
      <c r="I93" s="8">
        <v>10</v>
      </c>
      <c r="J93" s="26">
        <v>2</v>
      </c>
      <c r="K93" s="9"/>
      <c r="L93" s="18"/>
      <c r="M93" s="8"/>
      <c r="N93" s="8"/>
      <c r="O93" s="8"/>
      <c r="P93" s="8"/>
      <c r="Q93" s="8"/>
      <c r="R93" s="8"/>
      <c r="S93" s="8"/>
      <c r="T93" s="8">
        <v>5</v>
      </c>
      <c r="U93" s="8"/>
      <c r="V93" s="13">
        <v>0.5</v>
      </c>
      <c r="W93" s="12"/>
      <c r="X93" s="11"/>
      <c r="Y93" s="11"/>
      <c r="Z93" s="11"/>
      <c r="AA93" s="11"/>
      <c r="AB93" s="11"/>
      <c r="AC93" s="19">
        <f>SUM(K93:V93,)-X93-AB93+AA93+Y93+Z93+G93*10+H93/I93+J93*0.35</f>
        <v>77</v>
      </c>
    </row>
    <row r="94" spans="1:29" x14ac:dyDescent="0.2">
      <c r="A94" s="15">
        <v>79</v>
      </c>
      <c r="B94" s="22" t="s">
        <v>38</v>
      </c>
      <c r="C94" s="16" t="s">
        <v>34</v>
      </c>
      <c r="D94" s="17" t="s">
        <v>213</v>
      </c>
      <c r="E94" s="17" t="s">
        <v>214</v>
      </c>
      <c r="F94" s="17" t="s">
        <v>215</v>
      </c>
      <c r="G94" s="7">
        <v>7.5</v>
      </c>
      <c r="H94" s="8">
        <v>8</v>
      </c>
      <c r="I94" s="8">
        <v>10</v>
      </c>
      <c r="J94" s="26">
        <v>2</v>
      </c>
      <c r="K94" s="9"/>
      <c r="L94" s="18"/>
      <c r="M94" s="8"/>
      <c r="N94" s="8"/>
      <c r="O94" s="8"/>
      <c r="P94" s="8"/>
      <c r="Q94" s="8"/>
      <c r="R94" s="8"/>
      <c r="S94" s="8"/>
      <c r="T94" s="8"/>
      <c r="U94" s="8"/>
      <c r="V94" s="13">
        <v>0.5</v>
      </c>
      <c r="W94" s="12"/>
      <c r="X94" s="11"/>
      <c r="Y94" s="11"/>
      <c r="Z94" s="11"/>
      <c r="AA94" s="11"/>
      <c r="AB94" s="11"/>
      <c r="AC94" s="19">
        <f>SUM(K94:V94,)-X94-AB94+AA94+Y94+Z94+G94*10+H94/I94+J94*0.35</f>
        <v>77</v>
      </c>
    </row>
    <row r="95" spans="1:29" x14ac:dyDescent="0.2">
      <c r="A95" s="15">
        <v>80</v>
      </c>
      <c r="B95" s="22"/>
      <c r="C95" s="16"/>
      <c r="D95" s="17" t="s">
        <v>282</v>
      </c>
      <c r="E95" s="17" t="s">
        <v>283</v>
      </c>
      <c r="F95" s="17" t="s">
        <v>117</v>
      </c>
      <c r="G95" s="7">
        <v>7.5</v>
      </c>
      <c r="H95" s="8">
        <v>8</v>
      </c>
      <c r="I95" s="8">
        <v>10</v>
      </c>
      <c r="J95" s="26">
        <v>2</v>
      </c>
      <c r="K95" s="9"/>
      <c r="L95" s="18"/>
      <c r="M95" s="8"/>
      <c r="N95" s="8"/>
      <c r="O95" s="8"/>
      <c r="P95" s="8"/>
      <c r="Q95" s="8"/>
      <c r="R95" s="8"/>
      <c r="S95" s="8"/>
      <c r="T95" s="8"/>
      <c r="U95" s="8"/>
      <c r="V95" s="13">
        <v>0.5</v>
      </c>
      <c r="W95" s="12"/>
      <c r="X95" s="11"/>
      <c r="Y95" s="11"/>
      <c r="Z95" s="11"/>
      <c r="AA95" s="11"/>
      <c r="AB95" s="11"/>
      <c r="AC95" s="19">
        <f>SUM(K95:V95,)-X95-AB95+AA95+Y95+Z95+G95*10+H95/I95+J95*0.35</f>
        <v>77</v>
      </c>
    </row>
    <row r="96" spans="1:29" ht="13.5" thickBot="1" x14ac:dyDescent="0.25">
      <c r="A96" s="53">
        <v>81</v>
      </c>
      <c r="B96" s="37" t="s">
        <v>43</v>
      </c>
      <c r="C96" s="39" t="s">
        <v>29</v>
      </c>
      <c r="D96" s="54" t="s">
        <v>80</v>
      </c>
      <c r="E96" s="54" t="s">
        <v>81</v>
      </c>
      <c r="F96" s="54" t="s">
        <v>82</v>
      </c>
      <c r="G96" s="55">
        <v>7.6</v>
      </c>
      <c r="H96" s="56">
        <v>34</v>
      </c>
      <c r="I96" s="56">
        <v>40</v>
      </c>
      <c r="J96" s="57">
        <v>4</v>
      </c>
      <c r="K96" s="58"/>
      <c r="L96" s="59"/>
      <c r="M96" s="56"/>
      <c r="N96" s="56"/>
      <c r="O96" s="56"/>
      <c r="P96" s="56"/>
      <c r="Q96" s="56"/>
      <c r="R96" s="56"/>
      <c r="S96" s="56"/>
      <c r="T96" s="56"/>
      <c r="U96" s="56"/>
      <c r="V96" s="60">
        <v>0.1</v>
      </c>
      <c r="W96" s="61"/>
      <c r="X96" s="62">
        <v>2</v>
      </c>
      <c r="Y96" s="62"/>
      <c r="Z96" s="62"/>
      <c r="AA96" s="62"/>
      <c r="AB96" s="62"/>
      <c r="AC96" s="63">
        <f>SUM(K96:V96,)-X96-AB96+AA96+Y96+Z96+G96*10+H96/I96+J96*0.35</f>
        <v>76.349999999999994</v>
      </c>
    </row>
    <row r="97" spans="1:29" ht="13.5" thickTop="1" x14ac:dyDescent="0.2">
      <c r="A97" s="64">
        <v>82</v>
      </c>
      <c r="B97" s="38"/>
      <c r="C97" s="40"/>
      <c r="D97" s="65" t="s">
        <v>254</v>
      </c>
      <c r="E97" s="65" t="s">
        <v>285</v>
      </c>
      <c r="F97" s="65" t="s">
        <v>82</v>
      </c>
      <c r="G97" s="66">
        <v>7.4</v>
      </c>
      <c r="H97" s="67">
        <v>10</v>
      </c>
      <c r="I97" s="67">
        <v>10</v>
      </c>
      <c r="J97" s="68">
        <v>2</v>
      </c>
      <c r="K97" s="69"/>
      <c r="L97" s="70"/>
      <c r="M97" s="67"/>
      <c r="N97" s="67"/>
      <c r="O97" s="67"/>
      <c r="P97" s="67"/>
      <c r="Q97" s="67"/>
      <c r="R97" s="67"/>
      <c r="S97" s="67"/>
      <c r="T97" s="67"/>
      <c r="U97" s="67"/>
      <c r="V97" s="71">
        <v>0.5</v>
      </c>
      <c r="W97" s="72"/>
      <c r="X97" s="73"/>
      <c r="Y97" s="73"/>
      <c r="Z97" s="73"/>
      <c r="AA97" s="73"/>
      <c r="AB97" s="73"/>
      <c r="AC97" s="74">
        <f>SUM(K97:V97,)-X97-AB97+AA97+Y97+Z97+G97*10+H97/I97+J97*0.35</f>
        <v>76.2</v>
      </c>
    </row>
    <row r="98" spans="1:29" x14ac:dyDescent="0.2">
      <c r="A98" s="15">
        <v>83</v>
      </c>
      <c r="B98" s="22" t="s">
        <v>48</v>
      </c>
      <c r="C98" s="16" t="s">
        <v>27</v>
      </c>
      <c r="D98" s="17" t="s">
        <v>164</v>
      </c>
      <c r="E98" s="17" t="s">
        <v>165</v>
      </c>
      <c r="F98" s="17" t="s">
        <v>135</v>
      </c>
      <c r="G98" s="7">
        <v>7.5</v>
      </c>
      <c r="H98" s="8">
        <v>18</v>
      </c>
      <c r="I98" s="8">
        <v>20</v>
      </c>
      <c r="J98" s="26">
        <v>3</v>
      </c>
      <c r="K98" s="9"/>
      <c r="L98" s="18"/>
      <c r="M98" s="8"/>
      <c r="N98" s="8"/>
      <c r="O98" s="8"/>
      <c r="P98" s="8"/>
      <c r="Q98" s="8"/>
      <c r="R98" s="8"/>
      <c r="S98" s="8"/>
      <c r="T98" s="8"/>
      <c r="U98" s="8"/>
      <c r="V98" s="13">
        <v>0.5</v>
      </c>
      <c r="W98" s="12"/>
      <c r="X98" s="11">
        <v>2</v>
      </c>
      <c r="Y98" s="11"/>
      <c r="Z98" s="11"/>
      <c r="AA98" s="11"/>
      <c r="AB98" s="11"/>
      <c r="AC98" s="19">
        <f>SUM(K98:V98,)-X98-AB98+AA98+Y98+Z98+G98*10+H98/I98+J98*0.35</f>
        <v>75.45</v>
      </c>
    </row>
    <row r="99" spans="1:29" x14ac:dyDescent="0.2">
      <c r="A99" s="15">
        <v>84</v>
      </c>
      <c r="B99" s="22" t="s">
        <v>28</v>
      </c>
      <c r="C99" s="16" t="s">
        <v>27</v>
      </c>
      <c r="D99" s="17" t="s">
        <v>161</v>
      </c>
      <c r="E99" s="17" t="s">
        <v>162</v>
      </c>
      <c r="F99" s="17" t="s">
        <v>163</v>
      </c>
      <c r="G99" s="7">
        <v>7.38</v>
      </c>
      <c r="H99" s="8">
        <v>8</v>
      </c>
      <c r="I99" s="8">
        <v>10</v>
      </c>
      <c r="J99" s="26">
        <v>2</v>
      </c>
      <c r="K99" s="9"/>
      <c r="L99" s="18"/>
      <c r="M99" s="8"/>
      <c r="N99" s="8"/>
      <c r="O99" s="8"/>
      <c r="P99" s="8"/>
      <c r="Q99" s="8"/>
      <c r="R99" s="8"/>
      <c r="S99" s="8"/>
      <c r="T99" s="8"/>
      <c r="U99" s="8"/>
      <c r="V99" s="13">
        <v>0.1</v>
      </c>
      <c r="W99" s="12"/>
      <c r="X99" s="11"/>
      <c r="Y99" s="11"/>
      <c r="Z99" s="11"/>
      <c r="AA99" s="11"/>
      <c r="AB99" s="11"/>
      <c r="AC99" s="19">
        <f>SUM(K99:V99,)-X99-AB99+AA99+Y99+Z99+G99*10+H99/I99+J99*0.35</f>
        <v>75.399999999999991</v>
      </c>
    </row>
    <row r="100" spans="1:29" x14ac:dyDescent="0.2">
      <c r="A100" s="15">
        <v>85</v>
      </c>
      <c r="B100" s="22"/>
      <c r="C100" s="16"/>
      <c r="D100" s="17" t="s">
        <v>273</v>
      </c>
      <c r="E100" s="17" t="s">
        <v>274</v>
      </c>
      <c r="F100" s="17" t="s">
        <v>275</v>
      </c>
      <c r="G100" s="7">
        <v>7.33</v>
      </c>
      <c r="H100" s="8">
        <v>18</v>
      </c>
      <c r="I100" s="8">
        <v>20</v>
      </c>
      <c r="J100" s="26">
        <v>3</v>
      </c>
      <c r="K100" s="9"/>
      <c r="L100" s="18"/>
      <c r="M100" s="8"/>
      <c r="N100" s="8"/>
      <c r="O100" s="8"/>
      <c r="P100" s="8"/>
      <c r="Q100" s="8"/>
      <c r="R100" s="8"/>
      <c r="S100" s="8"/>
      <c r="T100" s="8"/>
      <c r="U100" s="8"/>
      <c r="V100" s="13">
        <v>0.1</v>
      </c>
      <c r="W100" s="12"/>
      <c r="X100" s="11"/>
      <c r="Y100" s="11"/>
      <c r="Z100" s="11"/>
      <c r="AA100" s="11"/>
      <c r="AB100" s="11"/>
      <c r="AC100" s="19">
        <f>SUM(K100:V100,)-X100-AB100+AA100+Y100+Z100+G100*10+H100/I100+J100*0.35</f>
        <v>75.349999999999994</v>
      </c>
    </row>
    <row r="101" spans="1:29" x14ac:dyDescent="0.2">
      <c r="A101" s="15">
        <v>86</v>
      </c>
      <c r="B101" s="22" t="s">
        <v>32</v>
      </c>
      <c r="C101" s="16" t="s">
        <v>27</v>
      </c>
      <c r="D101" s="17" t="s">
        <v>86</v>
      </c>
      <c r="E101" s="17" t="s">
        <v>87</v>
      </c>
      <c r="F101" s="17" t="s">
        <v>88</v>
      </c>
      <c r="G101" s="7">
        <v>7.13</v>
      </c>
      <c r="H101" s="8">
        <v>8</v>
      </c>
      <c r="I101" s="8">
        <v>10</v>
      </c>
      <c r="J101" s="26">
        <v>2</v>
      </c>
      <c r="K101" s="9"/>
      <c r="L101" s="18"/>
      <c r="M101" s="8"/>
      <c r="N101" s="8"/>
      <c r="O101" s="8">
        <v>2</v>
      </c>
      <c r="P101" s="8"/>
      <c r="Q101" s="8"/>
      <c r="R101" s="8"/>
      <c r="S101" s="8"/>
      <c r="T101" s="8"/>
      <c r="U101" s="8"/>
      <c r="V101" s="13">
        <v>0.1</v>
      </c>
      <c r="W101" s="12"/>
      <c r="X101" s="11"/>
      <c r="Y101" s="11"/>
      <c r="Z101" s="11"/>
      <c r="AA101" s="11"/>
      <c r="AB101" s="11"/>
      <c r="AC101" s="19">
        <f>SUM(K101:V101,)-X101-AB101+AA101+Y101+Z101+G101*10+H101/I101+J101*0.35</f>
        <v>74.899999999999991</v>
      </c>
    </row>
    <row r="102" spans="1:29" x14ac:dyDescent="0.2">
      <c r="A102" s="15">
        <v>87</v>
      </c>
      <c r="B102" s="22" t="s">
        <v>42</v>
      </c>
      <c r="C102" s="16" t="s">
        <v>29</v>
      </c>
      <c r="D102" s="17" t="s">
        <v>203</v>
      </c>
      <c r="E102" s="17" t="s">
        <v>155</v>
      </c>
      <c r="F102" s="17" t="s">
        <v>204</v>
      </c>
      <c r="G102" s="7">
        <v>7.28</v>
      </c>
      <c r="H102" s="8">
        <v>18</v>
      </c>
      <c r="I102" s="8">
        <v>20</v>
      </c>
      <c r="J102" s="26">
        <v>3</v>
      </c>
      <c r="K102" s="9"/>
      <c r="L102" s="18"/>
      <c r="M102" s="8"/>
      <c r="N102" s="8"/>
      <c r="O102" s="8"/>
      <c r="P102" s="8"/>
      <c r="Q102" s="8"/>
      <c r="R102" s="8"/>
      <c r="S102" s="8"/>
      <c r="T102" s="8"/>
      <c r="U102" s="8"/>
      <c r="V102" s="13">
        <v>0.1</v>
      </c>
      <c r="W102" s="12"/>
      <c r="X102" s="11"/>
      <c r="Y102" s="11"/>
      <c r="Z102" s="11"/>
      <c r="AA102" s="11"/>
      <c r="AB102" s="11"/>
      <c r="AC102" s="19">
        <f>SUM(K102:V102,)-X102-AB102+AA102+Y102+Z102+G102*10+H102/I102+J102*0.35</f>
        <v>74.849999999999994</v>
      </c>
    </row>
    <row r="103" spans="1:29" x14ac:dyDescent="0.2">
      <c r="A103" s="15">
        <v>88</v>
      </c>
      <c r="B103" s="22" t="s">
        <v>30</v>
      </c>
      <c r="C103" s="16" t="s">
        <v>29</v>
      </c>
      <c r="D103" s="17" t="s">
        <v>174</v>
      </c>
      <c r="E103" s="17" t="s">
        <v>68</v>
      </c>
      <c r="F103" s="17" t="s">
        <v>94</v>
      </c>
      <c r="G103" s="7">
        <v>7.25</v>
      </c>
      <c r="H103" s="8">
        <v>8</v>
      </c>
      <c r="I103" s="8">
        <v>10</v>
      </c>
      <c r="J103" s="26">
        <v>2</v>
      </c>
      <c r="K103" s="9"/>
      <c r="L103" s="18"/>
      <c r="M103" s="8"/>
      <c r="N103" s="8"/>
      <c r="O103" s="8"/>
      <c r="P103" s="8"/>
      <c r="Q103" s="8"/>
      <c r="R103" s="8"/>
      <c r="S103" s="8"/>
      <c r="T103" s="8"/>
      <c r="U103" s="8"/>
      <c r="V103" s="13">
        <v>0.5</v>
      </c>
      <c r="W103" s="12"/>
      <c r="X103" s="11"/>
      <c r="Y103" s="11"/>
      <c r="Z103" s="11"/>
      <c r="AA103" s="11"/>
      <c r="AB103" s="11"/>
      <c r="AC103" s="19">
        <f>SUM(K103:V103,)-X103-AB103+AA103+Y103+Z103+G103*10+H103/I103+J103*0.35</f>
        <v>74.5</v>
      </c>
    </row>
    <row r="104" spans="1:29" x14ac:dyDescent="0.2">
      <c r="A104" s="15">
        <v>89</v>
      </c>
      <c r="B104" s="22"/>
      <c r="C104" s="16"/>
      <c r="D104" s="17" t="s">
        <v>268</v>
      </c>
      <c r="E104" s="17" t="s">
        <v>269</v>
      </c>
      <c r="F104" s="17" t="s">
        <v>196</v>
      </c>
      <c r="G104" s="7">
        <v>7.22</v>
      </c>
      <c r="H104" s="8">
        <v>18</v>
      </c>
      <c r="I104" s="8">
        <v>20</v>
      </c>
      <c r="J104" s="26">
        <v>3</v>
      </c>
      <c r="K104" s="9"/>
      <c r="L104" s="18"/>
      <c r="M104" s="8"/>
      <c r="N104" s="8"/>
      <c r="O104" s="8"/>
      <c r="P104" s="8"/>
      <c r="Q104" s="8"/>
      <c r="R104" s="8"/>
      <c r="S104" s="8"/>
      <c r="T104" s="8"/>
      <c r="U104" s="8"/>
      <c r="V104" s="13">
        <v>0.2</v>
      </c>
      <c r="W104" s="12"/>
      <c r="X104" s="11"/>
      <c r="Y104" s="11"/>
      <c r="Z104" s="11"/>
      <c r="AA104" s="11"/>
      <c r="AB104" s="11"/>
      <c r="AC104" s="19">
        <f>SUM(K104:V104,)-X104-AB104+AA104+Y104+Z104+G104*10+H104/I104+J104*0.35</f>
        <v>74.350000000000009</v>
      </c>
    </row>
    <row r="105" spans="1:29" x14ac:dyDescent="0.2">
      <c r="A105" s="15">
        <v>90</v>
      </c>
      <c r="B105" s="22" t="s">
        <v>36</v>
      </c>
      <c r="C105" s="16" t="s">
        <v>29</v>
      </c>
      <c r="D105" s="17" t="s">
        <v>194</v>
      </c>
      <c r="E105" s="17" t="s">
        <v>195</v>
      </c>
      <c r="F105" s="17" t="s">
        <v>196</v>
      </c>
      <c r="G105" s="7">
        <v>7.18</v>
      </c>
      <c r="H105" s="8">
        <v>28</v>
      </c>
      <c r="I105" s="8">
        <v>30</v>
      </c>
      <c r="J105" s="26">
        <v>4</v>
      </c>
      <c r="K105" s="9"/>
      <c r="L105" s="18"/>
      <c r="M105" s="8"/>
      <c r="N105" s="8"/>
      <c r="O105" s="8"/>
      <c r="P105" s="8"/>
      <c r="Q105" s="8"/>
      <c r="R105" s="8"/>
      <c r="S105" s="8"/>
      <c r="T105" s="8"/>
      <c r="U105" s="8"/>
      <c r="V105" s="13">
        <v>0.1</v>
      </c>
      <c r="W105" s="12"/>
      <c r="X105" s="11"/>
      <c r="Y105" s="11"/>
      <c r="Z105" s="11"/>
      <c r="AA105" s="11"/>
      <c r="AB105" s="11"/>
      <c r="AC105" s="19">
        <f>SUM(K105:V105,)-X105-AB105+AA105+Y105+Z105+G105*10+H105/I105+J105*0.35</f>
        <v>74.233333333333334</v>
      </c>
    </row>
    <row r="106" spans="1:29" x14ac:dyDescent="0.2">
      <c r="A106" s="15">
        <v>91</v>
      </c>
      <c r="B106" s="22"/>
      <c r="C106" s="16"/>
      <c r="D106" s="17" t="s">
        <v>255</v>
      </c>
      <c r="E106" s="17" t="s">
        <v>168</v>
      </c>
      <c r="F106" s="17" t="s">
        <v>256</v>
      </c>
      <c r="G106" s="7">
        <v>7.11</v>
      </c>
      <c r="H106" s="8">
        <v>19</v>
      </c>
      <c r="I106" s="8">
        <v>25</v>
      </c>
      <c r="J106" s="26">
        <v>3</v>
      </c>
      <c r="K106" s="9"/>
      <c r="L106" s="18"/>
      <c r="M106" s="8"/>
      <c r="N106" s="8"/>
      <c r="O106" s="8"/>
      <c r="P106" s="8"/>
      <c r="Q106" s="8"/>
      <c r="R106" s="8"/>
      <c r="S106" s="8">
        <v>3</v>
      </c>
      <c r="T106" s="8"/>
      <c r="U106" s="8"/>
      <c r="V106" s="13">
        <v>0.2</v>
      </c>
      <c r="W106" s="12"/>
      <c r="X106" s="11">
        <v>2</v>
      </c>
      <c r="Y106" s="11"/>
      <c r="Z106" s="11"/>
      <c r="AA106" s="11"/>
      <c r="AB106" s="11"/>
      <c r="AC106" s="19">
        <f>SUM(K106:V106,)-X106-AB106+AA106+Y106+Z106+G106*10+H106/I106+J106*0.35</f>
        <v>74.110000000000014</v>
      </c>
    </row>
    <row r="107" spans="1:29" x14ac:dyDescent="0.2">
      <c r="A107" s="15">
        <v>92</v>
      </c>
      <c r="B107" s="22"/>
      <c r="C107" s="16"/>
      <c r="D107" s="17" t="s">
        <v>86</v>
      </c>
      <c r="E107" s="17" t="s">
        <v>68</v>
      </c>
      <c r="F107" s="17" t="s">
        <v>231</v>
      </c>
      <c r="G107" s="7">
        <v>6.89</v>
      </c>
      <c r="H107" s="8">
        <v>18</v>
      </c>
      <c r="I107" s="8">
        <v>20</v>
      </c>
      <c r="J107" s="26">
        <v>3</v>
      </c>
      <c r="K107" s="9"/>
      <c r="L107" s="18"/>
      <c r="M107" s="8"/>
      <c r="N107" s="8"/>
      <c r="O107" s="8"/>
      <c r="P107" s="8"/>
      <c r="Q107" s="8"/>
      <c r="R107" s="8"/>
      <c r="S107" s="8">
        <v>3</v>
      </c>
      <c r="T107" s="8"/>
      <c r="U107" s="8"/>
      <c r="V107" s="13">
        <v>0.1</v>
      </c>
      <c r="W107" s="12"/>
      <c r="X107" s="11"/>
      <c r="Y107" s="11"/>
      <c r="Z107" s="11"/>
      <c r="AA107" s="11"/>
      <c r="AB107" s="11"/>
      <c r="AC107" s="19">
        <f>SUM(K107:V107,)-X107-AB107+AA107+Y107+Z107+G107*10+H107/I107+J107*0.35</f>
        <v>73.949999999999989</v>
      </c>
    </row>
    <row r="108" spans="1:29" x14ac:dyDescent="0.2">
      <c r="A108" s="15">
        <v>93</v>
      </c>
      <c r="B108" s="22"/>
      <c r="C108" s="16"/>
      <c r="D108" s="17" t="s">
        <v>278</v>
      </c>
      <c r="E108" s="17" t="s">
        <v>279</v>
      </c>
      <c r="F108" s="17" t="s">
        <v>65</v>
      </c>
      <c r="G108" s="7">
        <v>7.14</v>
      </c>
      <c r="H108" s="8">
        <v>28</v>
      </c>
      <c r="I108" s="8">
        <v>30</v>
      </c>
      <c r="J108" s="26">
        <v>4</v>
      </c>
      <c r="K108" s="9"/>
      <c r="L108" s="18"/>
      <c r="M108" s="8"/>
      <c r="N108" s="8"/>
      <c r="O108" s="8"/>
      <c r="P108" s="8"/>
      <c r="Q108" s="8"/>
      <c r="R108" s="8"/>
      <c r="S108" s="8"/>
      <c r="T108" s="8"/>
      <c r="U108" s="8"/>
      <c r="V108" s="13">
        <v>0.1</v>
      </c>
      <c r="W108" s="12"/>
      <c r="X108" s="11"/>
      <c r="Y108" s="11"/>
      <c r="Z108" s="11"/>
      <c r="AA108" s="11"/>
      <c r="AB108" s="11"/>
      <c r="AC108" s="19">
        <f>SUM(K108:V108,)-X108-AB108+AA108+Y108+Z108+G108*10+H108/I108+J108*0.35</f>
        <v>73.833333333333329</v>
      </c>
    </row>
    <row r="109" spans="1:29" x14ac:dyDescent="0.2">
      <c r="A109" s="15">
        <v>94</v>
      </c>
      <c r="B109" s="22"/>
      <c r="C109" s="16"/>
      <c r="D109" s="17" t="s">
        <v>266</v>
      </c>
      <c r="E109" s="17" t="s">
        <v>267</v>
      </c>
      <c r="F109" s="17" t="s">
        <v>186</v>
      </c>
      <c r="G109" s="7">
        <v>7.4</v>
      </c>
      <c r="H109" s="8">
        <v>10</v>
      </c>
      <c r="I109" s="8">
        <v>16</v>
      </c>
      <c r="J109" s="26">
        <v>2</v>
      </c>
      <c r="K109" s="9"/>
      <c r="L109" s="18"/>
      <c r="M109" s="8"/>
      <c r="N109" s="8"/>
      <c r="O109" s="8"/>
      <c r="P109" s="8"/>
      <c r="Q109" s="8"/>
      <c r="R109" s="8"/>
      <c r="S109" s="8"/>
      <c r="T109" s="8"/>
      <c r="U109" s="8"/>
      <c r="V109" s="13">
        <v>0.1</v>
      </c>
      <c r="W109" s="12"/>
      <c r="X109" s="11">
        <v>2</v>
      </c>
      <c r="Y109" s="11"/>
      <c r="Z109" s="11"/>
      <c r="AA109" s="11"/>
      <c r="AB109" s="11"/>
      <c r="AC109" s="19">
        <f>SUM(K109:V109,)-X109-AB109+AA109+Y109+Z109+G109*10+H109/I109+J109*0.35</f>
        <v>73.424999999999997</v>
      </c>
    </row>
    <row r="110" spans="1:29" x14ac:dyDescent="0.2">
      <c r="A110" s="15">
        <v>95</v>
      </c>
      <c r="B110" s="22" t="s">
        <v>42</v>
      </c>
      <c r="C110" s="16" t="s">
        <v>35</v>
      </c>
      <c r="D110" s="17" t="s">
        <v>130</v>
      </c>
      <c r="E110" s="17" t="s">
        <v>131</v>
      </c>
      <c r="F110" s="17" t="s">
        <v>132</v>
      </c>
      <c r="G110" s="7">
        <v>6.89</v>
      </c>
      <c r="H110" s="8">
        <v>9</v>
      </c>
      <c r="I110" s="8">
        <v>10</v>
      </c>
      <c r="J110" s="26">
        <v>2</v>
      </c>
      <c r="K110" s="9"/>
      <c r="L110" s="18"/>
      <c r="M110" s="8"/>
      <c r="N110" s="8"/>
      <c r="O110" s="8">
        <v>2</v>
      </c>
      <c r="P110" s="8"/>
      <c r="Q110" s="8"/>
      <c r="R110" s="8"/>
      <c r="S110" s="8"/>
      <c r="T110" s="8"/>
      <c r="U110" s="8"/>
      <c r="V110" s="13">
        <v>0.5</v>
      </c>
      <c r="W110" s="12"/>
      <c r="X110" s="11"/>
      <c r="Y110" s="11"/>
      <c r="Z110" s="11"/>
      <c r="AA110" s="11"/>
      <c r="AB110" s="11"/>
      <c r="AC110" s="19">
        <f>SUM(K110:V110,)-X110-AB110+AA110+Y110+Z110+G110*10+H110/I110+J110*0.35</f>
        <v>73</v>
      </c>
    </row>
    <row r="111" spans="1:29" x14ac:dyDescent="0.2">
      <c r="A111" s="15">
        <v>96</v>
      </c>
      <c r="B111" s="22"/>
      <c r="C111" s="16"/>
      <c r="D111" s="17" t="s">
        <v>261</v>
      </c>
      <c r="E111" s="17" t="s">
        <v>262</v>
      </c>
      <c r="F111" s="17" t="s">
        <v>263</v>
      </c>
      <c r="G111" s="7">
        <v>7</v>
      </c>
      <c r="H111" s="8">
        <v>8</v>
      </c>
      <c r="I111" s="8">
        <v>10</v>
      </c>
      <c r="J111" s="26">
        <v>2</v>
      </c>
      <c r="K111" s="9"/>
      <c r="L111" s="18"/>
      <c r="M111" s="8"/>
      <c r="N111" s="8"/>
      <c r="O111" s="8"/>
      <c r="P111" s="8"/>
      <c r="Q111" s="8"/>
      <c r="R111" s="8"/>
      <c r="S111" s="8"/>
      <c r="T111" s="8"/>
      <c r="U111" s="8"/>
      <c r="V111" s="13">
        <v>0.5</v>
      </c>
      <c r="W111" s="12"/>
      <c r="X111" s="11"/>
      <c r="Y111" s="11"/>
      <c r="Z111" s="11"/>
      <c r="AA111" s="11"/>
      <c r="AB111" s="11"/>
      <c r="AC111" s="19">
        <f>SUM(K111:V111,)-X111-AB111+AA111+Y111+Z111+G111*10+H111/I111+J111*0.35</f>
        <v>72</v>
      </c>
    </row>
    <row r="112" spans="1:29" x14ac:dyDescent="0.2">
      <c r="A112" s="15">
        <v>97</v>
      </c>
      <c r="B112" s="22"/>
      <c r="C112" s="16"/>
      <c r="D112" s="17" t="s">
        <v>237</v>
      </c>
      <c r="E112" s="17" t="s">
        <v>138</v>
      </c>
      <c r="F112" s="17" t="s">
        <v>238</v>
      </c>
      <c r="G112" s="7">
        <v>7.09</v>
      </c>
      <c r="H112" s="8">
        <v>33</v>
      </c>
      <c r="I112" s="8">
        <v>36</v>
      </c>
      <c r="J112" s="26">
        <v>4</v>
      </c>
      <c r="K112" s="9"/>
      <c r="L112" s="18"/>
      <c r="M112" s="8"/>
      <c r="N112" s="8"/>
      <c r="O112" s="8"/>
      <c r="P112" s="8"/>
      <c r="Q112" s="8"/>
      <c r="R112" s="8"/>
      <c r="S112" s="8"/>
      <c r="T112" s="8"/>
      <c r="U112" s="8"/>
      <c r="V112" s="13">
        <v>0.1</v>
      </c>
      <c r="W112" s="12"/>
      <c r="X112" s="11">
        <v>2</v>
      </c>
      <c r="Y112" s="11"/>
      <c r="Z112" s="11"/>
      <c r="AA112" s="11"/>
      <c r="AB112" s="11"/>
      <c r="AC112" s="19">
        <f>SUM(K112:V112,)-X112-AB112+AA112+Y112+Z112+G112*10+H112/I112+J112*0.35</f>
        <v>71.316666666666677</v>
      </c>
    </row>
    <row r="113" spans="1:29" x14ac:dyDescent="0.2">
      <c r="A113" s="15">
        <v>98</v>
      </c>
      <c r="B113" s="22" t="s">
        <v>51</v>
      </c>
      <c r="C113" s="16" t="s">
        <v>34</v>
      </c>
      <c r="D113" s="17" t="s">
        <v>115</v>
      </c>
      <c r="E113" s="17" t="s">
        <v>116</v>
      </c>
      <c r="F113" s="17" t="s">
        <v>117</v>
      </c>
      <c r="G113" s="7">
        <v>7.07</v>
      </c>
      <c r="H113" s="8">
        <v>30</v>
      </c>
      <c r="I113" s="8">
        <v>37</v>
      </c>
      <c r="J113" s="26">
        <v>4</v>
      </c>
      <c r="K113" s="9"/>
      <c r="L113" s="18"/>
      <c r="M113" s="8"/>
      <c r="N113" s="8"/>
      <c r="O113" s="8"/>
      <c r="P113" s="8"/>
      <c r="Q113" s="8"/>
      <c r="R113" s="8"/>
      <c r="S113" s="8"/>
      <c r="T113" s="8"/>
      <c r="U113" s="8"/>
      <c r="V113" s="13">
        <v>0.1</v>
      </c>
      <c r="W113" s="12"/>
      <c r="X113" s="11">
        <v>2</v>
      </c>
      <c r="Y113" s="11"/>
      <c r="Z113" s="11"/>
      <c r="AA113" s="11"/>
      <c r="AB113" s="11"/>
      <c r="AC113" s="19">
        <f>SUM(K113:V113,)-X113-AB113+AA113+Y113+Z113+G113*10+H113/I113+J113*0.35</f>
        <v>71.01081081081081</v>
      </c>
    </row>
    <row r="114" spans="1:29" x14ac:dyDescent="0.2">
      <c r="A114" s="15">
        <v>99</v>
      </c>
      <c r="B114" s="22"/>
      <c r="C114" s="16"/>
      <c r="D114" s="17" t="s">
        <v>272</v>
      </c>
      <c r="E114" s="17" t="s">
        <v>168</v>
      </c>
      <c r="F114" s="17" t="s">
        <v>190</v>
      </c>
      <c r="G114" s="7">
        <v>6.79</v>
      </c>
      <c r="H114" s="8">
        <v>28</v>
      </c>
      <c r="I114" s="8">
        <v>30</v>
      </c>
      <c r="J114" s="26">
        <v>4</v>
      </c>
      <c r="K114" s="9"/>
      <c r="L114" s="18"/>
      <c r="M114" s="8"/>
      <c r="N114" s="8"/>
      <c r="O114" s="8"/>
      <c r="P114" s="8"/>
      <c r="Q114" s="8"/>
      <c r="R114" s="8"/>
      <c r="S114" s="8"/>
      <c r="T114" s="8"/>
      <c r="U114" s="8"/>
      <c r="V114" s="13">
        <v>0.5</v>
      </c>
      <c r="W114" s="12"/>
      <c r="X114" s="11"/>
      <c r="Y114" s="11"/>
      <c r="Z114" s="11"/>
      <c r="AA114" s="11"/>
      <c r="AB114" s="11"/>
      <c r="AC114" s="19">
        <f>SUM(K114:V114,)-X114-AB114+AA114+Y114+Z114+G114*10+H114/I114+J114*0.35</f>
        <v>70.733333333333348</v>
      </c>
    </row>
    <row r="115" spans="1:29" x14ac:dyDescent="0.2">
      <c r="A115" s="15">
        <v>100</v>
      </c>
      <c r="B115" s="22" t="s">
        <v>26</v>
      </c>
      <c r="C115" s="16">
        <v>5</v>
      </c>
      <c r="D115" s="17" t="s">
        <v>145</v>
      </c>
      <c r="E115" s="17" t="s">
        <v>146</v>
      </c>
      <c r="F115" s="17" t="s">
        <v>72</v>
      </c>
      <c r="G115" s="7">
        <v>6.8</v>
      </c>
      <c r="H115" s="8">
        <v>35</v>
      </c>
      <c r="I115" s="8">
        <v>40</v>
      </c>
      <c r="J115" s="26">
        <v>4</v>
      </c>
      <c r="K115" s="9"/>
      <c r="L115" s="18"/>
      <c r="M115" s="8"/>
      <c r="N115" s="8"/>
      <c r="O115" s="8"/>
      <c r="P115" s="8"/>
      <c r="Q115" s="8"/>
      <c r="R115" s="8"/>
      <c r="S115" s="8"/>
      <c r="T115" s="8"/>
      <c r="U115" s="8"/>
      <c r="V115" s="13">
        <v>0.2</v>
      </c>
      <c r="W115" s="12"/>
      <c r="X115" s="11">
        <v>2</v>
      </c>
      <c r="Y115" s="11"/>
      <c r="Z115" s="11"/>
      <c r="AA115" s="11"/>
      <c r="AB115" s="11"/>
      <c r="AC115" s="19">
        <f>SUM(K115:V115,)-X115-AB115+AA115+Y115+Z115+G115*10+H115/I115+J115*0.35</f>
        <v>68.475000000000009</v>
      </c>
    </row>
    <row r="116" spans="1:29" x14ac:dyDescent="0.2">
      <c r="A116" s="15">
        <v>101</v>
      </c>
      <c r="B116" s="22" t="s">
        <v>30</v>
      </c>
      <c r="C116" s="16">
        <v>3</v>
      </c>
      <c r="D116" s="17" t="s">
        <v>166</v>
      </c>
      <c r="E116" s="17" t="s">
        <v>167</v>
      </c>
      <c r="F116" s="17" t="s">
        <v>168</v>
      </c>
      <c r="G116" s="7">
        <v>6.81</v>
      </c>
      <c r="H116" s="8">
        <v>21</v>
      </c>
      <c r="I116" s="8">
        <v>27</v>
      </c>
      <c r="J116" s="26">
        <v>3</v>
      </c>
      <c r="K116" s="9"/>
      <c r="L116" s="18"/>
      <c r="M116" s="8"/>
      <c r="N116" s="8"/>
      <c r="O116" s="8"/>
      <c r="P116" s="8"/>
      <c r="Q116" s="8"/>
      <c r="R116" s="8"/>
      <c r="S116" s="8"/>
      <c r="T116" s="8"/>
      <c r="U116" s="8"/>
      <c r="V116" s="13">
        <v>0.5</v>
      </c>
      <c r="W116" s="12"/>
      <c r="X116" s="11">
        <v>2</v>
      </c>
      <c r="Y116" s="11"/>
      <c r="Z116" s="11"/>
      <c r="AA116" s="11"/>
      <c r="AB116" s="11"/>
      <c r="AC116" s="19">
        <f>SUM(K116:V116,)-X116-AB116+AA116+Y116+Z116+G116*10+H116/I116+J116*0.35</f>
        <v>68.427777777777763</v>
      </c>
    </row>
    <row r="117" spans="1:29" x14ac:dyDescent="0.2">
      <c r="A117" s="15">
        <v>102</v>
      </c>
      <c r="B117" s="22" t="s">
        <v>26</v>
      </c>
      <c r="C117" s="16" t="s">
        <v>34</v>
      </c>
      <c r="D117" s="17" t="s">
        <v>57</v>
      </c>
      <c r="E117" s="17" t="s">
        <v>58</v>
      </c>
      <c r="F117" s="17" t="s">
        <v>59</v>
      </c>
      <c r="G117" s="7">
        <v>6.67</v>
      </c>
      <c r="H117" s="8">
        <v>18</v>
      </c>
      <c r="I117" s="8">
        <v>20</v>
      </c>
      <c r="J117" s="26">
        <v>3</v>
      </c>
      <c r="K117" s="9"/>
      <c r="L117" s="18"/>
      <c r="M117" s="8"/>
      <c r="N117" s="8"/>
      <c r="O117" s="8"/>
      <c r="P117" s="8"/>
      <c r="Q117" s="8"/>
      <c r="R117" s="8"/>
      <c r="S117" s="8"/>
      <c r="T117" s="8"/>
      <c r="U117" s="8"/>
      <c r="V117" s="13">
        <v>0.1</v>
      </c>
      <c r="W117" s="12"/>
      <c r="X117" s="11">
        <v>2</v>
      </c>
      <c r="Y117" s="11"/>
      <c r="Z117" s="11"/>
      <c r="AA117" s="11"/>
      <c r="AB117" s="11"/>
      <c r="AC117" s="19">
        <f>SUM(K117:V117,)-X117-AB117+AA117+Y117+Z117+G117*10+H117/I117+J117*0.35</f>
        <v>66.75</v>
      </c>
    </row>
    <row r="118" spans="1:29" x14ac:dyDescent="0.2">
      <c r="A118" s="15">
        <v>103</v>
      </c>
      <c r="B118" s="22"/>
      <c r="C118" s="16"/>
      <c r="D118" s="17" t="s">
        <v>251</v>
      </c>
      <c r="E118" s="17" t="s">
        <v>252</v>
      </c>
      <c r="F118" s="17" t="s">
        <v>94</v>
      </c>
      <c r="G118" s="7">
        <v>6.6</v>
      </c>
      <c r="H118" s="8">
        <v>20</v>
      </c>
      <c r="I118" s="8">
        <v>26</v>
      </c>
      <c r="J118" s="26">
        <v>3</v>
      </c>
      <c r="K118" s="9"/>
      <c r="L118" s="18"/>
      <c r="M118" s="8"/>
      <c r="N118" s="8"/>
      <c r="O118" s="8"/>
      <c r="P118" s="8"/>
      <c r="Q118" s="8"/>
      <c r="R118" s="8"/>
      <c r="S118" s="8"/>
      <c r="T118" s="8"/>
      <c r="U118" s="8"/>
      <c r="V118" s="13">
        <v>0.2</v>
      </c>
      <c r="W118" s="12"/>
      <c r="X118" s="11">
        <v>2</v>
      </c>
      <c r="Y118" s="11"/>
      <c r="Z118" s="11"/>
      <c r="AA118" s="11"/>
      <c r="AB118" s="11"/>
      <c r="AC118" s="19">
        <f>SUM(K118:V118,)-X118-AB118+AA118+Y118+Z118+G118*10+H118/I118+J118*0.35</f>
        <v>66.019230769230774</v>
      </c>
    </row>
    <row r="119" spans="1:29" x14ac:dyDescent="0.2">
      <c r="A119" s="15">
        <v>104</v>
      </c>
      <c r="B119" s="22" t="s">
        <v>32</v>
      </c>
      <c r="C119" s="16">
        <v>3</v>
      </c>
      <c r="D119" s="17" t="s">
        <v>121</v>
      </c>
      <c r="E119" s="17" t="s">
        <v>122</v>
      </c>
      <c r="F119" s="17" t="s">
        <v>123</v>
      </c>
      <c r="G119" s="7">
        <v>6.87</v>
      </c>
      <c r="H119" s="8">
        <v>30</v>
      </c>
      <c r="I119" s="8">
        <v>32</v>
      </c>
      <c r="J119" s="26">
        <v>4</v>
      </c>
      <c r="K119" s="9"/>
      <c r="L119" s="18"/>
      <c r="M119" s="8"/>
      <c r="N119" s="8"/>
      <c r="O119" s="8"/>
      <c r="P119" s="8"/>
      <c r="Q119" s="8"/>
      <c r="R119" s="8"/>
      <c r="S119" s="8"/>
      <c r="T119" s="8"/>
      <c r="U119" s="8"/>
      <c r="V119" s="13">
        <v>0.1</v>
      </c>
      <c r="W119" s="12"/>
      <c r="X119" s="11">
        <v>8</v>
      </c>
      <c r="Y119" s="11"/>
      <c r="Z119" s="11"/>
      <c r="AA119" s="11"/>
      <c r="AB119" s="11"/>
      <c r="AC119" s="19">
        <f>SUM(K119:V119,)-X119-AB119+AA119+Y119+Z119+G119*10+H119/I119+J119*0.35</f>
        <v>63.137500000000003</v>
      </c>
    </row>
    <row r="120" spans="1:29" x14ac:dyDescent="0.2">
      <c r="A120" s="15">
        <v>105</v>
      </c>
      <c r="B120" s="22" t="s">
        <v>28</v>
      </c>
      <c r="C120" s="16">
        <v>5</v>
      </c>
      <c r="D120" s="17" t="s">
        <v>124</v>
      </c>
      <c r="E120" s="17" t="s">
        <v>68</v>
      </c>
      <c r="F120" s="17" t="s">
        <v>125</v>
      </c>
      <c r="G120" s="7">
        <v>6.54</v>
      </c>
      <c r="H120" s="8">
        <v>24</v>
      </c>
      <c r="I120" s="8">
        <v>30</v>
      </c>
      <c r="J120" s="26">
        <v>4</v>
      </c>
      <c r="K120" s="9"/>
      <c r="L120" s="18"/>
      <c r="M120" s="8"/>
      <c r="N120" s="8"/>
      <c r="O120" s="8"/>
      <c r="P120" s="8"/>
      <c r="Q120" s="8"/>
      <c r="R120" s="8"/>
      <c r="S120" s="8"/>
      <c r="T120" s="8"/>
      <c r="U120" s="8"/>
      <c r="V120" s="13">
        <v>0.2</v>
      </c>
      <c r="W120" s="12"/>
      <c r="X120" s="11">
        <v>8</v>
      </c>
      <c r="Y120" s="11"/>
      <c r="Z120" s="11"/>
      <c r="AA120" s="11"/>
      <c r="AB120" s="11"/>
      <c r="AC120" s="19">
        <f>SUM(K120:V120,)-X120-AB120+AA120+Y120+Z120+G120*10+H120/I120+J120*0.35</f>
        <v>59.800000000000004</v>
      </c>
    </row>
    <row r="121" spans="1:29" x14ac:dyDescent="0.2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3"/>
    </row>
    <row r="122" spans="1:29" x14ac:dyDescent="0.2">
      <c r="J122"/>
      <c r="T122" t="s">
        <v>53</v>
      </c>
    </row>
    <row r="123" spans="1:29" x14ac:dyDescent="0.2">
      <c r="J123"/>
      <c r="T123" t="s">
        <v>54</v>
      </c>
    </row>
    <row r="124" spans="1:29" x14ac:dyDescent="0.2">
      <c r="J124"/>
      <c r="T124" s="41" t="s">
        <v>55</v>
      </c>
    </row>
    <row r="125" spans="1:29" x14ac:dyDescent="0.2">
      <c r="J125"/>
      <c r="T125" t="s">
        <v>56</v>
      </c>
      <c r="X125" s="36"/>
      <c r="Y125" s="36"/>
      <c r="Z125" s="36"/>
      <c r="AA125" s="36"/>
    </row>
    <row r="126" spans="1:29" x14ac:dyDescent="0.2">
      <c r="J126"/>
    </row>
    <row r="127" spans="1:29" x14ac:dyDescent="0.2">
      <c r="J127"/>
    </row>
    <row r="128" spans="1:29" x14ac:dyDescent="0.2">
      <c r="J128"/>
    </row>
    <row r="129" spans="10:10" x14ac:dyDescent="0.2">
      <c r="J129"/>
    </row>
    <row r="130" spans="10:10" x14ac:dyDescent="0.2">
      <c r="J130"/>
    </row>
    <row r="131" spans="10:10" x14ac:dyDescent="0.2">
      <c r="J131"/>
    </row>
  </sheetData>
  <sheetProtection insertRows="0" deleteRows="0" selectLockedCells="1" sort="0"/>
  <sortState xmlns:xlrd2="http://schemas.microsoft.com/office/spreadsheetml/2017/richdata2" ref="A16:AC120">
    <sortCondition descending="1" ref="AC120"/>
  </sortState>
  <mergeCells count="3">
    <mergeCell ref="A1:E7"/>
    <mergeCell ref="C9:E9"/>
    <mergeCell ref="C10:P13"/>
  </mergeCells>
  <phoneticPr fontId="1" type="noConversion"/>
  <pageMargins left="0.23622047244094491" right="0" top="0.19685039370078741" bottom="0.19685039370078741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x14ac:dyDescent="0.2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x14ac:dyDescent="0.2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2024-10-21T09:26:50Z</cp:lastPrinted>
  <dcterms:created xsi:type="dcterms:W3CDTF">2009-10-02T12:02:05Z</dcterms:created>
  <dcterms:modified xsi:type="dcterms:W3CDTF">2024-10-21T12:10:35Z</dcterms:modified>
</cp:coreProperties>
</file>