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055CA325-2518-4AE7-BE10-90079B6125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2" i="1" l="1"/>
  <c r="AC36" i="1" l="1"/>
  <c r="AC31" i="1" l="1"/>
  <c r="AC38" i="1"/>
  <c r="AC28" i="1"/>
  <c r="AC43" i="1" l="1"/>
  <c r="AC37" i="1"/>
  <c r="AC44" i="1"/>
  <c r="AC39" i="1"/>
  <c r="AC17" i="1"/>
  <c r="AC45" i="1"/>
  <c r="AC27" i="1"/>
  <c r="AC22" i="1"/>
  <c r="AC16" i="1"/>
  <c r="AC20" i="1" l="1"/>
  <c r="AC19" i="1"/>
  <c r="AC24" i="1"/>
  <c r="AC21" i="1"/>
  <c r="AC23" i="1"/>
  <c r="AC26" i="1"/>
  <c r="AC34" i="1"/>
  <c r="AC40" i="1"/>
  <c r="AC33" i="1"/>
  <c r="AC29" i="1"/>
  <c r="AC35" i="1"/>
  <c r="AC18" i="1"/>
  <c r="AC30" i="1"/>
  <c r="AC42" i="1"/>
  <c r="AC41" i="1"/>
  <c r="AC25" i="1"/>
</calcChain>
</file>

<file path=xl/sharedStrings.xml><?xml version="1.0" encoding="utf-8"?>
<sst xmlns="http://schemas.openxmlformats.org/spreadsheetml/2006/main" count="162" uniqueCount="126">
  <si>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</si>
  <si>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</si>
  <si>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</si>
  <si>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</si>
  <si>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</si>
  <si>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</si>
  <si>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</si>
  <si>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</si>
  <si>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</si>
  <si>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</si>
  <si>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</si>
  <si>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</si>
  <si>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</si>
  <si>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</si>
  <si>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</si>
  <si>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</si>
  <si>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</si>
  <si>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</si>
  <si>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</si>
  <si>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</si>
  <si>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</si>
  <si>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</si>
  <si>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</si>
  <si>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</si>
  <si>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</si>
  <si>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</si>
  <si>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</si>
  <si>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</si>
  <si>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</si>
  <si>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</si>
  <si>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</si>
  <si>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</si>
  <si>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</si>
  <si>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</si>
  <si>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</si>
  <si>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</si>
  <si>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</si>
  <si>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</si>
  <si>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12/19</t>
  </si>
  <si>
    <t>11/19</t>
  </si>
  <si>
    <t>9/19</t>
  </si>
  <si>
    <t>23/19</t>
  </si>
  <si>
    <t>16/19</t>
  </si>
  <si>
    <t>15/19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</si>
  <si>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</si>
  <si>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</si>
  <si>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</si>
  <si>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</si>
  <si>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</si>
  <si>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</si>
  <si>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ТЕХНОЛОШКОГ ФАКУЛТЕТА, ВИШИХ ГОДИНА СТУДИЈА
КОЈИ КОНКУРИШУ ЗА СМЈЕШТАЈ У АКАДЕМСКОЈ 2024/25. ГОДИНИ</t>
  </si>
  <si>
    <t>БАЊАЦ</t>
  </si>
  <si>
    <t>ЖЕЉКА</t>
  </si>
  <si>
    <t>ЈОВАНА</t>
  </si>
  <si>
    <t>ЈОВАНОВИЋ</t>
  </si>
  <si>
    <t>СТАНКО</t>
  </si>
  <si>
    <t>МАРИЈА</t>
  </si>
  <si>
    <t>ПЕРИЋ</t>
  </si>
  <si>
    <t>МОМЧИЛО</t>
  </si>
  <si>
    <t>АНА</t>
  </si>
  <si>
    <t>САВИЋ</t>
  </si>
  <si>
    <t>САВО</t>
  </si>
  <si>
    <t>ЈОВАН</t>
  </si>
  <si>
    <t>ЛАЗАРЕВИЋ</t>
  </si>
  <si>
    <t>МИЛОШ</t>
  </si>
  <si>
    <t>ТОДОРОВИЋ</t>
  </si>
  <si>
    <t>ДАРКО</t>
  </si>
  <si>
    <t>МИЛИЦА</t>
  </si>
  <si>
    <t>РИСТИЋ</t>
  </si>
  <si>
    <t>НАДА</t>
  </si>
  <si>
    <t>КАТАРИНА</t>
  </si>
  <si>
    <t>ШУШТАР</t>
  </si>
  <si>
    <t>ЗОРАН</t>
  </si>
  <si>
    <t>ФИЛИП</t>
  </si>
  <si>
    <t>МИЋИЋ</t>
  </si>
  <si>
    <t>РИСТО</t>
  </si>
  <si>
    <t>ДАНИЈЕЛА</t>
  </si>
  <si>
    <t>ИВКОВИЋ</t>
  </si>
  <si>
    <t>РАНКО</t>
  </si>
  <si>
    <t>АНЂЕЛА</t>
  </si>
  <si>
    <t>ЛАЛОВИЋ</t>
  </si>
  <si>
    <t>РАДИВОЈЕ</t>
  </si>
  <si>
    <t>АНАСТАСИЈА</t>
  </si>
  <si>
    <t>БЛАЖЕВИЋ</t>
  </si>
  <si>
    <t>МИЛОРАД</t>
  </si>
  <si>
    <t>ЛЕОНТИНА</t>
  </si>
  <si>
    <t>СУЏУМ</t>
  </si>
  <si>
    <t>МАЈА</t>
  </si>
  <si>
    <t>САМАРЏИЋ</t>
  </si>
  <si>
    <t>РАДЕНКО</t>
  </si>
  <si>
    <t>ЂОРЂЕ</t>
  </si>
  <si>
    <t>РУЛИЋ</t>
  </si>
  <si>
    <t>ЉУБО</t>
  </si>
  <si>
    <t>МАРИЈАНА</t>
  </si>
  <si>
    <t>ШУШКОВИЋ</t>
  </si>
  <si>
    <t>ИВАНА</t>
  </si>
  <si>
    <t>ДОБРИША</t>
  </si>
  <si>
    <t>СВЈЕТЛАНА</t>
  </si>
  <si>
    <t>ЛАТИНЧИЋ</t>
  </si>
  <si>
    <t>ВАЛЕНТИНА</t>
  </si>
  <si>
    <t>ПИЉЕВИЋ</t>
  </si>
  <si>
    <t>ДРАГАН</t>
  </si>
  <si>
    <t>БРАТИЋ</t>
  </si>
  <si>
    <t>БОГОЉУБ</t>
  </si>
  <si>
    <t>АНТЕЉ</t>
  </si>
  <si>
    <t>НАСТИЋ</t>
  </si>
  <si>
    <t>ТЕА</t>
  </si>
  <si>
    <t>БОЖИЋ</t>
  </si>
  <si>
    <t>ВИОЛЕТА</t>
  </si>
  <si>
    <t>СУКОЊИЦА</t>
  </si>
  <si>
    <t>СЛОБОДАН</t>
  </si>
  <si>
    <t>СИМОНА</t>
  </si>
  <si>
    <t>ЧОВАКУШИЋ</t>
  </si>
  <si>
    <t>ДЕЈАН</t>
  </si>
  <si>
    <t>ЦВИЈИЋ</t>
  </si>
  <si>
    <t>МИЛАН</t>
  </si>
  <si>
    <t>МИЛАНКА</t>
  </si>
  <si>
    <t>НИКОЛИЋ</t>
  </si>
  <si>
    <t>ДУШАН</t>
  </si>
  <si>
    <t>ЈАНКОВИЋ</t>
  </si>
  <si>
    <t>МАРКО</t>
  </si>
  <si>
    <t>КИТОЊИЋ</t>
  </si>
  <si>
    <t>ДАЛИБОР</t>
  </si>
  <si>
    <t>СТУПАР</t>
  </si>
  <si>
    <t>НИКОЛА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</si>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</sst>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7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4" xfId="0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5"/>
  <sheetViews>
    <sheetView tabSelected="1" topLeftCell="A23" zoomScale="110" zoomScaleNormal="110" zoomScalePageLayoutView="98" workbookViewId="0">
      <selection activeCell="F32" sqref="F32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0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46" t="s">
        <v>125</v>
      </c>
      <c r="B1" s="46"/>
      <c r="C1" s="47"/>
      <c r="D1" s="47"/>
      <c r="E1" s="47"/>
    </row>
    <row r="2" spans="1:29" ht="12.75" customHeight="1" x14ac:dyDescent="0.2">
      <c r="A2" s="47"/>
      <c r="B2" s="47"/>
      <c r="C2" s="47"/>
      <c r="D2" s="47"/>
      <c r="E2" s="47"/>
    </row>
    <row r="3" spans="1:29" ht="12.75" customHeight="1" x14ac:dyDescent="0.2">
      <c r="A3" s="47"/>
      <c r="B3" s="47"/>
      <c r="C3" s="47"/>
      <c r="D3" s="47"/>
      <c r="E3" s="47"/>
    </row>
    <row r="4" spans="1:29" ht="12.75" customHeight="1" x14ac:dyDescent="0.2">
      <c r="A4" s="47"/>
      <c r="B4" s="47"/>
      <c r="C4" s="47"/>
      <c r="D4" s="47"/>
      <c r="E4" s="47"/>
    </row>
    <row r="5" spans="1:29" ht="12.75" customHeight="1" x14ac:dyDescent="0.2">
      <c r="A5" s="47"/>
      <c r="B5" s="47"/>
      <c r="C5" s="47"/>
      <c r="D5" s="47"/>
      <c r="E5" s="47"/>
    </row>
    <row r="6" spans="1:29" x14ac:dyDescent="0.2">
      <c r="A6" s="48"/>
      <c r="B6" s="48"/>
      <c r="C6" s="48"/>
      <c r="D6" s="48"/>
      <c r="E6" s="48"/>
    </row>
    <row r="7" spans="1:29" ht="18.75" customHeight="1" x14ac:dyDescent="0.2">
      <c r="A7" s="48"/>
      <c r="B7" s="48"/>
      <c r="C7" s="48"/>
      <c r="D7" s="48"/>
      <c r="E7" s="48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49"/>
      <c r="D9" s="49"/>
      <c r="E9" s="49"/>
    </row>
    <row r="10" spans="1:29" ht="17.25" customHeight="1" x14ac:dyDescent="0.2">
      <c r="C10" s="50" t="s">
        <v>50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29" ht="17.25" customHeight="1" x14ac:dyDescent="0.2"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29" ht="17.25" customHeight="1" x14ac:dyDescent="0.2"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29" ht="14.25" customHeight="1" x14ac:dyDescent="0.2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44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35"/>
      <c r="C16" s="35"/>
      <c r="D16" s="35" t="s">
        <v>94</v>
      </c>
      <c r="E16" s="35" t="s">
        <v>72</v>
      </c>
      <c r="F16" s="35" t="s">
        <v>95</v>
      </c>
      <c r="G16" s="7">
        <v>9.5</v>
      </c>
      <c r="H16" s="39">
        <v>12</v>
      </c>
      <c r="I16" s="39">
        <v>12</v>
      </c>
      <c r="J16" s="38">
        <v>2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>
        <v>0.1</v>
      </c>
      <c r="W16" s="39"/>
      <c r="X16" s="39"/>
      <c r="Y16" s="39"/>
      <c r="Z16" s="39"/>
      <c r="AA16" s="39"/>
      <c r="AB16" s="39"/>
      <c r="AC16" s="19">
        <f>SUM(K16:V16,)-X16-AB16+AA16+Y16+Z16+G16*10+H16/I16+J16*0.35</f>
        <v>96.8</v>
      </c>
    </row>
    <row r="17" spans="1:29" x14ac:dyDescent="0.2">
      <c r="A17" s="15">
        <v>2</v>
      </c>
      <c r="B17" s="35"/>
      <c r="C17" s="35"/>
      <c r="D17" s="35" t="s">
        <v>88</v>
      </c>
      <c r="E17" s="35" t="s">
        <v>89</v>
      </c>
      <c r="F17" s="35" t="s">
        <v>90</v>
      </c>
      <c r="G17" s="39">
        <v>9.18</v>
      </c>
      <c r="H17" s="39">
        <v>38</v>
      </c>
      <c r="I17" s="39">
        <v>45</v>
      </c>
      <c r="J17" s="38">
        <v>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>
        <v>2</v>
      </c>
      <c r="V17" s="39">
        <v>0.5</v>
      </c>
      <c r="W17" s="39"/>
      <c r="X17" s="39">
        <v>2</v>
      </c>
      <c r="Y17" s="39"/>
      <c r="Z17" s="39"/>
      <c r="AA17" s="39"/>
      <c r="AB17" s="39"/>
      <c r="AC17" s="19">
        <f>SUM(K17:V17,)-X17-AB17+AA17+Y17+Z17+G17*10+H17/I17+J17*0.35</f>
        <v>94.894444444444446</v>
      </c>
    </row>
    <row r="18" spans="1:29" x14ac:dyDescent="0.2">
      <c r="A18" s="15">
        <v>3</v>
      </c>
      <c r="B18" s="28" t="s">
        <v>37</v>
      </c>
      <c r="C18" s="16" t="s">
        <v>29</v>
      </c>
      <c r="D18" s="17" t="s">
        <v>60</v>
      </c>
      <c r="E18" s="17" t="s">
        <v>96</v>
      </c>
      <c r="F18" s="17" t="s">
        <v>97</v>
      </c>
      <c r="G18" s="7">
        <v>8.75</v>
      </c>
      <c r="H18" s="8">
        <v>12</v>
      </c>
      <c r="I18" s="8">
        <v>12</v>
      </c>
      <c r="J18" s="32">
        <v>2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>
        <v>2</v>
      </c>
      <c r="V18" s="13">
        <v>0.5</v>
      </c>
      <c r="W18" s="12"/>
      <c r="X18" s="11"/>
      <c r="Y18" s="11">
        <v>2</v>
      </c>
      <c r="Z18" s="11"/>
      <c r="AA18" s="11"/>
      <c r="AB18" s="11"/>
      <c r="AC18" s="19">
        <f>SUM(K18:V18,)-X18-AB18+AA18+Y18+Z18+G18*10+H18/I18+J18*0.35</f>
        <v>93.7</v>
      </c>
    </row>
    <row r="19" spans="1:29" x14ac:dyDescent="0.2">
      <c r="A19" s="15">
        <v>4</v>
      </c>
      <c r="B19" s="28" t="s">
        <v>32</v>
      </c>
      <c r="C19" s="16">
        <v>3</v>
      </c>
      <c r="D19" s="17" t="s">
        <v>107</v>
      </c>
      <c r="E19" s="17" t="s">
        <v>72</v>
      </c>
      <c r="F19" s="17" t="s">
        <v>108</v>
      </c>
      <c r="G19" s="7">
        <v>8.9</v>
      </c>
      <c r="H19" s="8">
        <v>21</v>
      </c>
      <c r="I19" s="8">
        <v>22</v>
      </c>
      <c r="J19" s="32">
        <v>3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>
        <v>2</v>
      </c>
      <c r="V19" s="13">
        <v>0.1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93.104545454545445</v>
      </c>
    </row>
    <row r="20" spans="1:29" x14ac:dyDescent="0.2">
      <c r="A20" s="15">
        <v>5</v>
      </c>
      <c r="B20" s="28" t="s">
        <v>37</v>
      </c>
      <c r="C20" s="16" t="s">
        <v>35</v>
      </c>
      <c r="D20" s="17" t="s">
        <v>86</v>
      </c>
      <c r="E20" s="17" t="s">
        <v>84</v>
      </c>
      <c r="F20" s="17" t="s">
        <v>87</v>
      </c>
      <c r="G20" s="7">
        <v>8.2899999999999991</v>
      </c>
      <c r="H20" s="8">
        <v>31</v>
      </c>
      <c r="I20" s="8">
        <v>33</v>
      </c>
      <c r="J20" s="32">
        <v>4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>
        <v>4</v>
      </c>
      <c r="V20" s="13">
        <v>0.5</v>
      </c>
      <c r="W20" s="12"/>
      <c r="X20" s="11"/>
      <c r="Y20" s="11"/>
      <c r="Z20" s="11"/>
      <c r="AA20" s="11">
        <v>3</v>
      </c>
      <c r="AB20" s="11"/>
      <c r="AC20" s="19">
        <f>SUM(K20:V20,)-X20-AB20+AA20+Y20+Z20+G20*10+H20/I20+J20*0.35</f>
        <v>92.739393939393935</v>
      </c>
    </row>
    <row r="21" spans="1:29" x14ac:dyDescent="0.2">
      <c r="A21" s="15">
        <v>6</v>
      </c>
      <c r="B21" s="28" t="s">
        <v>32</v>
      </c>
      <c r="C21" s="16" t="s">
        <v>27</v>
      </c>
      <c r="D21" s="17" t="s">
        <v>80</v>
      </c>
      <c r="E21" s="17" t="s">
        <v>81</v>
      </c>
      <c r="F21" s="17" t="s">
        <v>82</v>
      </c>
      <c r="G21" s="7">
        <v>8.81</v>
      </c>
      <c r="H21" s="8">
        <v>21</v>
      </c>
      <c r="I21" s="8">
        <v>21</v>
      </c>
      <c r="J21" s="32">
        <v>3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0.5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90.65</v>
      </c>
    </row>
    <row r="22" spans="1:29" x14ac:dyDescent="0.2">
      <c r="A22" s="15">
        <v>7</v>
      </c>
      <c r="B22" s="35"/>
      <c r="C22" s="35"/>
      <c r="D22" s="35" t="s">
        <v>100</v>
      </c>
      <c r="E22" s="35" t="s">
        <v>101</v>
      </c>
      <c r="F22" s="35" t="s">
        <v>76</v>
      </c>
      <c r="G22" s="39">
        <v>8.51</v>
      </c>
      <c r="H22" s="39">
        <v>37</v>
      </c>
      <c r="I22" s="39">
        <v>44</v>
      </c>
      <c r="J22" s="38">
        <v>5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>
        <v>2</v>
      </c>
      <c r="V22" s="39">
        <v>0.5</v>
      </c>
      <c r="W22" s="39"/>
      <c r="X22" s="39">
        <v>2</v>
      </c>
      <c r="Y22" s="39"/>
      <c r="Z22" s="39"/>
      <c r="AA22" s="39"/>
      <c r="AB22" s="39"/>
      <c r="AC22" s="19">
        <f>SUM(K22:V22,)-X22-AB22+AA22+Y22+Z22+G22*10+H22/I22+J22*0.35</f>
        <v>88.190909090909088</v>
      </c>
    </row>
    <row r="23" spans="1:29" x14ac:dyDescent="0.2">
      <c r="A23" s="15">
        <v>8</v>
      </c>
      <c r="B23" s="29" t="s">
        <v>31</v>
      </c>
      <c r="C23" s="20" t="s">
        <v>29</v>
      </c>
      <c r="D23" s="31" t="s">
        <v>54</v>
      </c>
      <c r="E23" s="31" t="s">
        <v>55</v>
      </c>
      <c r="F23" s="31" t="s">
        <v>56</v>
      </c>
      <c r="G23" s="21">
        <v>8.57</v>
      </c>
      <c r="H23" s="22">
        <v>21</v>
      </c>
      <c r="I23" s="22">
        <v>21</v>
      </c>
      <c r="J23" s="33">
        <v>3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0.2</v>
      </c>
      <c r="W23" s="25"/>
      <c r="X23" s="26"/>
      <c r="Y23" s="26"/>
      <c r="Z23" s="26"/>
      <c r="AA23" s="26"/>
      <c r="AB23" s="26"/>
      <c r="AC23" s="19">
        <f>SUM(K23:V23,)-X23-AB23+AA23+Y23+Z23+G23*10+H23/I23+J23*0.35</f>
        <v>87.95</v>
      </c>
    </row>
    <row r="24" spans="1:29" x14ac:dyDescent="0.2">
      <c r="A24" s="15">
        <v>9</v>
      </c>
      <c r="B24" s="28" t="s">
        <v>26</v>
      </c>
      <c r="C24" s="16" t="s">
        <v>34</v>
      </c>
      <c r="D24" s="17" t="s">
        <v>51</v>
      </c>
      <c r="E24" s="17" t="s">
        <v>52</v>
      </c>
      <c r="F24" s="17" t="s">
        <v>53</v>
      </c>
      <c r="G24" s="7">
        <v>8.36</v>
      </c>
      <c r="H24" s="8">
        <v>11</v>
      </c>
      <c r="I24" s="8">
        <v>11</v>
      </c>
      <c r="J24" s="32">
        <v>2</v>
      </c>
      <c r="K24" s="9"/>
      <c r="L24" s="18"/>
      <c r="M24" s="8"/>
      <c r="N24" s="8"/>
      <c r="O24" s="8">
        <v>2</v>
      </c>
      <c r="P24" s="8"/>
      <c r="Q24" s="8"/>
      <c r="R24" s="8"/>
      <c r="S24" s="8"/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87.399999999999991</v>
      </c>
    </row>
    <row r="25" spans="1:29" x14ac:dyDescent="0.2">
      <c r="A25" s="15">
        <v>10</v>
      </c>
      <c r="B25" s="28" t="s">
        <v>39</v>
      </c>
      <c r="C25" s="16" t="s">
        <v>34</v>
      </c>
      <c r="D25" s="17" t="s">
        <v>102</v>
      </c>
      <c r="E25" s="17" t="s">
        <v>103</v>
      </c>
      <c r="F25" s="17" t="s">
        <v>82</v>
      </c>
      <c r="G25" s="7">
        <v>8.5299999999999994</v>
      </c>
      <c r="H25" s="8">
        <v>43</v>
      </c>
      <c r="I25" s="8">
        <v>46</v>
      </c>
      <c r="J25" s="32">
        <v>5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0.5</v>
      </c>
      <c r="W25" s="12"/>
      <c r="X25" s="11">
        <v>2</v>
      </c>
      <c r="Y25" s="11"/>
      <c r="Z25" s="11"/>
      <c r="AA25" s="11"/>
      <c r="AB25" s="11"/>
      <c r="AC25" s="19">
        <f>SUM(K25:V25,)-X25-AB25+AA25+Y25+Z25+G25*10+H25/I25+J25*0.35</f>
        <v>86.484782608695653</v>
      </c>
    </row>
    <row r="26" spans="1:29" x14ac:dyDescent="0.2">
      <c r="A26" s="15">
        <v>11</v>
      </c>
      <c r="B26" s="28" t="s">
        <v>33</v>
      </c>
      <c r="C26" s="16" t="s">
        <v>27</v>
      </c>
      <c r="D26" s="17" t="s">
        <v>68</v>
      </c>
      <c r="E26" s="17" t="s">
        <v>69</v>
      </c>
      <c r="F26" s="17" t="s">
        <v>70</v>
      </c>
      <c r="G26" s="7">
        <v>7.83</v>
      </c>
      <c r="H26" s="8">
        <v>29</v>
      </c>
      <c r="I26" s="8">
        <v>30</v>
      </c>
      <c r="J26" s="32">
        <v>4</v>
      </c>
      <c r="K26" s="9"/>
      <c r="L26" s="18"/>
      <c r="M26" s="8"/>
      <c r="N26" s="8"/>
      <c r="O26" s="8">
        <v>2</v>
      </c>
      <c r="P26" s="8"/>
      <c r="Q26" s="8"/>
      <c r="R26" s="8"/>
      <c r="S26" s="8"/>
      <c r="T26" s="8"/>
      <c r="U26" s="8">
        <v>2</v>
      </c>
      <c r="V26" s="13">
        <v>0.5</v>
      </c>
      <c r="W26" s="12"/>
      <c r="X26" s="11"/>
      <c r="Y26" s="11"/>
      <c r="Z26" s="11"/>
      <c r="AA26" s="11"/>
      <c r="AB26" s="11"/>
      <c r="AC26" s="19">
        <f>SUM(K26:V26,)-X26-AB26+AA26+Y26+Z26+G26*10+H26/I26+J26*0.35</f>
        <v>85.166666666666671</v>
      </c>
    </row>
    <row r="27" spans="1:29" x14ac:dyDescent="0.2">
      <c r="A27" s="15">
        <v>12</v>
      </c>
      <c r="B27" s="35"/>
      <c r="C27" s="35"/>
      <c r="D27" s="35" t="s">
        <v>57</v>
      </c>
      <c r="E27" s="35" t="s">
        <v>58</v>
      </c>
      <c r="F27" s="35" t="s">
        <v>59</v>
      </c>
      <c r="G27" s="7">
        <v>8</v>
      </c>
      <c r="H27" s="39">
        <v>10</v>
      </c>
      <c r="I27" s="39">
        <v>11</v>
      </c>
      <c r="J27" s="38">
        <v>2</v>
      </c>
      <c r="K27" s="39"/>
      <c r="L27" s="39"/>
      <c r="M27" s="39"/>
      <c r="N27" s="39"/>
      <c r="O27" s="39"/>
      <c r="P27" s="39"/>
      <c r="Q27" s="39"/>
      <c r="R27" s="39"/>
      <c r="S27" s="39">
        <v>3</v>
      </c>
      <c r="T27" s="39"/>
      <c r="U27" s="39"/>
      <c r="V27" s="39">
        <v>0.1</v>
      </c>
      <c r="W27" s="39"/>
      <c r="X27" s="39"/>
      <c r="Y27" s="39"/>
      <c r="Z27" s="39"/>
      <c r="AA27" s="39"/>
      <c r="AB27" s="39"/>
      <c r="AC27" s="19">
        <f>SUM(K27:V27,)-X27-AB27+AA27+Y27+Z27+G27*10+H27/I27+J27*0.35</f>
        <v>84.709090909090904</v>
      </c>
    </row>
    <row r="28" spans="1:29" x14ac:dyDescent="0.2">
      <c r="A28" s="15">
        <v>13</v>
      </c>
      <c r="B28" s="28" t="s">
        <v>38</v>
      </c>
      <c r="C28" s="16" t="s">
        <v>35</v>
      </c>
      <c r="D28" s="17" t="s">
        <v>83</v>
      </c>
      <c r="E28" s="17" t="s">
        <v>84</v>
      </c>
      <c r="F28" s="17" t="s">
        <v>85</v>
      </c>
      <c r="G28" s="7">
        <v>8</v>
      </c>
      <c r="H28" s="8">
        <v>10</v>
      </c>
      <c r="I28" s="8">
        <v>12</v>
      </c>
      <c r="J28" s="32">
        <v>2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0.1</v>
      </c>
      <c r="W28" s="12"/>
      <c r="X28" s="11"/>
      <c r="Y28" s="11"/>
      <c r="Z28" s="11"/>
      <c r="AA28" s="11">
        <v>3</v>
      </c>
      <c r="AB28" s="11"/>
      <c r="AC28" s="19">
        <f>SUM(K28:V28,)-X28-AB28+AA28+Y28+Z28+G28*10+H28/I28+J28*0.35</f>
        <v>84.633333333333326</v>
      </c>
    </row>
    <row r="29" spans="1:29" x14ac:dyDescent="0.2">
      <c r="A29" s="15">
        <v>14</v>
      </c>
      <c r="B29" s="28" t="s">
        <v>43</v>
      </c>
      <c r="C29" s="16" t="s">
        <v>29</v>
      </c>
      <c r="D29" s="17" t="s">
        <v>91</v>
      </c>
      <c r="E29" s="17" t="s">
        <v>92</v>
      </c>
      <c r="F29" s="17" t="s">
        <v>93</v>
      </c>
      <c r="G29" s="7">
        <v>8.34</v>
      </c>
      <c r="H29" s="8">
        <v>29</v>
      </c>
      <c r="I29" s="8">
        <v>30</v>
      </c>
      <c r="J29" s="32">
        <v>4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>
        <v>2</v>
      </c>
      <c r="Y29" s="11"/>
      <c r="Z29" s="11"/>
      <c r="AA29" s="11"/>
      <c r="AB29" s="11"/>
      <c r="AC29" s="19">
        <f>SUM(K29:V29,)-X29-AB29+AA29+Y29+Z29+G29*10+H29/I29+J29*0.35</f>
        <v>83.866666666666674</v>
      </c>
    </row>
    <row r="30" spans="1:29" x14ac:dyDescent="0.2">
      <c r="A30" s="15">
        <v>15</v>
      </c>
      <c r="B30" s="28" t="s">
        <v>39</v>
      </c>
      <c r="C30" s="16" t="s">
        <v>27</v>
      </c>
      <c r="D30" s="17" t="s">
        <v>112</v>
      </c>
      <c r="E30" s="17" t="s">
        <v>101</v>
      </c>
      <c r="F30" s="17" t="s">
        <v>113</v>
      </c>
      <c r="G30" s="7">
        <v>7.93</v>
      </c>
      <c r="H30" s="8">
        <v>29</v>
      </c>
      <c r="I30" s="8">
        <v>30</v>
      </c>
      <c r="J30" s="32">
        <v>4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>
        <v>2</v>
      </c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83.766666666666666</v>
      </c>
    </row>
    <row r="31" spans="1:29" x14ac:dyDescent="0.2">
      <c r="A31" s="15">
        <v>16</v>
      </c>
      <c r="B31" s="28" t="s">
        <v>30</v>
      </c>
      <c r="C31" s="16" t="s">
        <v>35</v>
      </c>
      <c r="D31" s="17" t="s">
        <v>65</v>
      </c>
      <c r="E31" s="17" t="s">
        <v>66</v>
      </c>
      <c r="F31" s="17" t="s">
        <v>67</v>
      </c>
      <c r="G31" s="7">
        <v>7.6</v>
      </c>
      <c r="H31" s="8">
        <v>30</v>
      </c>
      <c r="I31" s="8">
        <v>30</v>
      </c>
      <c r="J31" s="32">
        <v>4</v>
      </c>
      <c r="K31" s="9"/>
      <c r="L31" s="18"/>
      <c r="M31" s="8"/>
      <c r="N31" s="8"/>
      <c r="O31" s="8"/>
      <c r="P31" s="8"/>
      <c r="Q31" s="8"/>
      <c r="R31" s="8"/>
      <c r="S31" s="8"/>
      <c r="T31" s="8">
        <v>5</v>
      </c>
      <c r="U31" s="8"/>
      <c r="V31" s="13">
        <v>0.2</v>
      </c>
      <c r="W31" s="12"/>
      <c r="X31" s="11"/>
      <c r="Y31" s="11"/>
      <c r="Z31" s="11"/>
      <c r="AA31" s="11"/>
      <c r="AB31" s="11"/>
      <c r="AC31" s="19">
        <f>SUM(K31:V31,)-X31-AB31+AA31+Y31+Z31+G31*10+H31/I31+J31*0.35</f>
        <v>83.600000000000009</v>
      </c>
    </row>
    <row r="32" spans="1:29" x14ac:dyDescent="0.2">
      <c r="A32" s="15">
        <v>17</v>
      </c>
      <c r="B32" s="28" t="s">
        <v>40</v>
      </c>
      <c r="C32" s="16" t="s">
        <v>35</v>
      </c>
      <c r="D32" s="17" t="s">
        <v>117</v>
      </c>
      <c r="E32" s="17" t="s">
        <v>118</v>
      </c>
      <c r="F32" s="17" t="s">
        <v>67</v>
      </c>
      <c r="G32" s="7">
        <v>8.07</v>
      </c>
      <c r="H32" s="8">
        <v>30</v>
      </c>
      <c r="I32" s="8">
        <v>30</v>
      </c>
      <c r="J32" s="32">
        <v>4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0.1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83.2</v>
      </c>
    </row>
    <row r="33" spans="1:29" x14ac:dyDescent="0.2">
      <c r="A33" s="15">
        <v>18</v>
      </c>
      <c r="B33" s="28" t="s">
        <v>31</v>
      </c>
      <c r="C33" s="16">
        <v>3</v>
      </c>
      <c r="D33" s="17" t="s">
        <v>98</v>
      </c>
      <c r="E33" s="17" t="s">
        <v>64</v>
      </c>
      <c r="F33" s="17" t="s">
        <v>99</v>
      </c>
      <c r="G33" s="7">
        <v>8.06</v>
      </c>
      <c r="H33" s="8">
        <v>36</v>
      </c>
      <c r="I33" s="8">
        <v>45</v>
      </c>
      <c r="J33" s="32">
        <v>5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0.1</v>
      </c>
      <c r="W33" s="12"/>
      <c r="X33" s="11">
        <v>2</v>
      </c>
      <c r="Y33" s="11"/>
      <c r="Z33" s="11"/>
      <c r="AA33" s="11"/>
      <c r="AB33" s="11"/>
      <c r="AC33" s="19">
        <f>SUM(K33:V33,)-X33-AB33+AA33+Y33+Z33+G33*10+H33/I33+J33*0.35</f>
        <v>81.25</v>
      </c>
    </row>
    <row r="34" spans="1:29" x14ac:dyDescent="0.2">
      <c r="A34" s="15">
        <v>19</v>
      </c>
      <c r="B34" s="28" t="s">
        <v>28</v>
      </c>
      <c r="C34" s="16">
        <v>5</v>
      </c>
      <c r="D34" s="17" t="s">
        <v>109</v>
      </c>
      <c r="E34" s="17" t="s">
        <v>110</v>
      </c>
      <c r="F34" s="17" t="s">
        <v>111</v>
      </c>
      <c r="G34" s="7">
        <v>8.07</v>
      </c>
      <c r="H34" s="8">
        <v>30</v>
      </c>
      <c r="I34" s="8">
        <v>32</v>
      </c>
      <c r="J34" s="32">
        <v>4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>
        <v>2</v>
      </c>
      <c r="Y34" s="11"/>
      <c r="Z34" s="11"/>
      <c r="AA34" s="11"/>
      <c r="AB34" s="11"/>
      <c r="AC34" s="19">
        <f>SUM(K34:V34,)-X34-AB34+AA34+Y34+Z34+G34*10+H34/I34+J34*0.35</f>
        <v>81.137500000000003</v>
      </c>
    </row>
    <row r="35" spans="1:29" x14ac:dyDescent="0.2">
      <c r="A35" s="15">
        <v>20</v>
      </c>
      <c r="B35" s="28" t="s">
        <v>42</v>
      </c>
      <c r="C35" s="16" t="s">
        <v>29</v>
      </c>
      <c r="D35" s="17" t="s">
        <v>119</v>
      </c>
      <c r="E35" s="17" t="s">
        <v>72</v>
      </c>
      <c r="F35" s="17" t="s">
        <v>120</v>
      </c>
      <c r="G35" s="7">
        <v>7.71</v>
      </c>
      <c r="H35" s="8">
        <v>28</v>
      </c>
      <c r="I35" s="8">
        <v>30</v>
      </c>
      <c r="J35" s="32">
        <v>4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79.533333333333331</v>
      </c>
    </row>
    <row r="36" spans="1:29" x14ac:dyDescent="0.2">
      <c r="A36" s="15">
        <v>21</v>
      </c>
      <c r="B36" s="28" t="s">
        <v>45</v>
      </c>
      <c r="C36" s="16" t="s">
        <v>34</v>
      </c>
      <c r="D36" s="17" t="s">
        <v>104</v>
      </c>
      <c r="E36" s="17" t="s">
        <v>78</v>
      </c>
      <c r="F36" s="17" t="s">
        <v>79</v>
      </c>
      <c r="G36" s="7">
        <v>7.78</v>
      </c>
      <c r="H36" s="8">
        <v>36</v>
      </c>
      <c r="I36" s="8">
        <v>44</v>
      </c>
      <c r="J36" s="32">
        <v>5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0.5</v>
      </c>
      <c r="W36" s="12"/>
      <c r="X36" s="11">
        <v>2</v>
      </c>
      <c r="Y36" s="11"/>
      <c r="Z36" s="11"/>
      <c r="AA36" s="11"/>
      <c r="AB36" s="11"/>
      <c r="AC36" s="19">
        <f>SUM(K36:V36,)-X36-AB36+AA36+Y36+Z36+G36*10+H36/I36+J36*0.35</f>
        <v>78.86818181818181</v>
      </c>
    </row>
    <row r="37" spans="1:29" x14ac:dyDescent="0.2">
      <c r="A37" s="15">
        <v>22</v>
      </c>
      <c r="B37" s="35"/>
      <c r="C37" s="35"/>
      <c r="D37" s="34" t="s">
        <v>63</v>
      </c>
      <c r="E37" s="36" t="s">
        <v>64</v>
      </c>
      <c r="F37" s="36" t="s">
        <v>53</v>
      </c>
      <c r="G37" s="40">
        <v>7.2</v>
      </c>
      <c r="H37" s="38">
        <v>10</v>
      </c>
      <c r="I37" s="38">
        <v>11</v>
      </c>
      <c r="J37" s="38">
        <v>2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>
        <v>2</v>
      </c>
      <c r="V37" s="39">
        <v>0.2</v>
      </c>
      <c r="W37" s="39"/>
      <c r="X37" s="39"/>
      <c r="Y37" s="39"/>
      <c r="Z37" s="39"/>
      <c r="AA37" s="39">
        <v>3</v>
      </c>
      <c r="AB37" s="39"/>
      <c r="AC37" s="19">
        <f>SUM(K37:V37,)-X37-AB37+AA37+Y37+Z37+G37*10+H37/I37+J37*0.35</f>
        <v>78.809090909090912</v>
      </c>
    </row>
    <row r="38" spans="1:29" ht="13.5" thickBot="1" x14ac:dyDescent="0.25">
      <c r="A38" s="52">
        <v>23</v>
      </c>
      <c r="B38" s="53" t="s">
        <v>28</v>
      </c>
      <c r="C38" s="54" t="s">
        <v>35</v>
      </c>
      <c r="D38" s="55" t="s">
        <v>71</v>
      </c>
      <c r="E38" s="55" t="s">
        <v>72</v>
      </c>
      <c r="F38" s="55" t="s">
        <v>73</v>
      </c>
      <c r="G38" s="56">
        <v>8.41</v>
      </c>
      <c r="H38" s="57">
        <v>29</v>
      </c>
      <c r="I38" s="57">
        <v>32</v>
      </c>
      <c r="J38" s="58">
        <v>4</v>
      </c>
      <c r="K38" s="59"/>
      <c r="L38" s="60"/>
      <c r="M38" s="57"/>
      <c r="N38" s="57"/>
      <c r="O38" s="57"/>
      <c r="P38" s="57"/>
      <c r="Q38" s="57"/>
      <c r="R38" s="57"/>
      <c r="S38" s="57"/>
      <c r="T38" s="57"/>
      <c r="U38" s="57"/>
      <c r="V38" s="61">
        <v>0.2</v>
      </c>
      <c r="W38" s="62"/>
      <c r="X38" s="63">
        <v>8</v>
      </c>
      <c r="Y38" s="63"/>
      <c r="Z38" s="63"/>
      <c r="AA38" s="63"/>
      <c r="AB38" s="63"/>
      <c r="AC38" s="64">
        <f>SUM(K38:V38,)-X38-AB38+AA38+Y38+Z38+G38*10+H38/I38+J38*0.35</f>
        <v>78.606250000000003</v>
      </c>
    </row>
    <row r="39" spans="1:29" ht="13.5" thickTop="1" x14ac:dyDescent="0.2">
      <c r="A39" s="65">
        <v>24</v>
      </c>
      <c r="B39" s="66"/>
      <c r="C39" s="66"/>
      <c r="D39" s="66" t="s">
        <v>105</v>
      </c>
      <c r="E39" s="66" t="s">
        <v>101</v>
      </c>
      <c r="F39" s="66" t="s">
        <v>106</v>
      </c>
      <c r="G39" s="67">
        <v>7.59</v>
      </c>
      <c r="H39" s="67">
        <v>29</v>
      </c>
      <c r="I39" s="67">
        <v>30</v>
      </c>
      <c r="J39" s="68">
        <v>4</v>
      </c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>
        <v>0.1</v>
      </c>
      <c r="W39" s="67"/>
      <c r="X39" s="67"/>
      <c r="Y39" s="67"/>
      <c r="Z39" s="67"/>
      <c r="AA39" s="67"/>
      <c r="AB39" s="67"/>
      <c r="AC39" s="69">
        <f>SUM(K39:V39,)-X39-AB39+AA39+Y39+Z39+G39*10+H39/I39+J39*0.35</f>
        <v>78.366666666666674</v>
      </c>
    </row>
    <row r="40" spans="1:29" x14ac:dyDescent="0.2">
      <c r="A40" s="15">
        <v>25</v>
      </c>
      <c r="B40" s="28" t="s">
        <v>36</v>
      </c>
      <c r="C40" s="16">
        <v>5</v>
      </c>
      <c r="D40" s="17" t="s">
        <v>121</v>
      </c>
      <c r="E40" s="17" t="s">
        <v>122</v>
      </c>
      <c r="F40" s="17" t="s">
        <v>113</v>
      </c>
      <c r="G40" s="7">
        <v>7.59</v>
      </c>
      <c r="H40" s="8">
        <v>29</v>
      </c>
      <c r="I40" s="8">
        <v>30</v>
      </c>
      <c r="J40" s="32">
        <v>4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78.366666666666674</v>
      </c>
    </row>
    <row r="41" spans="1:29" x14ac:dyDescent="0.2">
      <c r="A41" s="15">
        <v>26</v>
      </c>
      <c r="B41" s="28" t="s">
        <v>30</v>
      </c>
      <c r="C41" s="16">
        <v>5</v>
      </c>
      <c r="D41" s="34" t="s">
        <v>77</v>
      </c>
      <c r="E41" s="34" t="s">
        <v>78</v>
      </c>
      <c r="F41" s="34" t="s">
        <v>79</v>
      </c>
      <c r="G41" s="7">
        <v>7.5</v>
      </c>
      <c r="H41" s="8">
        <v>10</v>
      </c>
      <c r="I41" s="8">
        <v>11</v>
      </c>
      <c r="J41" s="32">
        <v>2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0.5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77.109090909090909</v>
      </c>
    </row>
    <row r="42" spans="1:29" x14ac:dyDescent="0.2">
      <c r="A42" s="15">
        <v>27</v>
      </c>
      <c r="B42" s="28" t="s">
        <v>41</v>
      </c>
      <c r="C42" s="16" t="s">
        <v>29</v>
      </c>
      <c r="D42" s="17" t="s">
        <v>74</v>
      </c>
      <c r="E42" s="17" t="s">
        <v>75</v>
      </c>
      <c r="F42" s="17" t="s">
        <v>76</v>
      </c>
      <c r="G42" s="7">
        <v>8.0299999999999994</v>
      </c>
      <c r="H42" s="8">
        <v>32</v>
      </c>
      <c r="I42" s="8">
        <v>33</v>
      </c>
      <c r="J42" s="32">
        <v>4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0.5</v>
      </c>
      <c r="W42" s="12"/>
      <c r="X42" s="11">
        <v>8</v>
      </c>
      <c r="Y42" s="11"/>
      <c r="Z42" s="11"/>
      <c r="AA42" s="11"/>
      <c r="AB42" s="11"/>
      <c r="AC42" s="19">
        <f>SUM(K42:V42,)-X42-AB42+AA42+Y42+Z42+G42*10+H42/I42+J42*0.35</f>
        <v>75.169696969696972</v>
      </c>
    </row>
    <row r="43" spans="1:29" ht="12.75" customHeight="1" x14ac:dyDescent="0.2">
      <c r="A43" s="15">
        <v>28</v>
      </c>
      <c r="B43" s="35"/>
      <c r="C43" s="35"/>
      <c r="D43" s="35" t="s">
        <v>123</v>
      </c>
      <c r="E43" s="35" t="s">
        <v>124</v>
      </c>
      <c r="F43" s="35" t="s">
        <v>95</v>
      </c>
      <c r="G43" s="7">
        <v>7.1</v>
      </c>
      <c r="H43" s="39">
        <v>10</v>
      </c>
      <c r="I43" s="39">
        <v>12</v>
      </c>
      <c r="J43" s="38">
        <v>2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>
        <v>0.1</v>
      </c>
      <c r="W43" s="39"/>
      <c r="X43" s="39"/>
      <c r="Y43" s="39"/>
      <c r="Z43" s="39"/>
      <c r="AA43" s="39"/>
      <c r="AB43" s="39"/>
      <c r="AC43" s="19">
        <f>SUM(K43:V43,)-X43-AB43+AA43+Y43+Z43+G43*10+H43/I43+J43*0.35</f>
        <v>72.633333333333326</v>
      </c>
    </row>
    <row r="44" spans="1:29" x14ac:dyDescent="0.2">
      <c r="A44" s="15">
        <v>29</v>
      </c>
      <c r="B44" s="35"/>
      <c r="C44" s="35"/>
      <c r="D44" s="34" t="s">
        <v>114</v>
      </c>
      <c r="E44" s="37" t="s">
        <v>115</v>
      </c>
      <c r="F44" s="37" t="s">
        <v>116</v>
      </c>
      <c r="G44" s="38">
        <v>6.63</v>
      </c>
      <c r="H44" s="38">
        <v>19</v>
      </c>
      <c r="I44" s="38">
        <v>21</v>
      </c>
      <c r="J44" s="38">
        <v>3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>
        <v>2</v>
      </c>
      <c r="V44" s="39">
        <v>0.1</v>
      </c>
      <c r="W44" s="39"/>
      <c r="X44" s="39"/>
      <c r="Y44" s="39"/>
      <c r="Z44" s="39"/>
      <c r="AA44" s="39"/>
      <c r="AB44" s="39"/>
      <c r="AC44" s="19">
        <f>SUM(K44:V44,)-X44-AB44+AA44+Y44+Z44+G44*10+H44/I44+J44*0.35</f>
        <v>70.354761904761887</v>
      </c>
    </row>
    <row r="45" spans="1:29" x14ac:dyDescent="0.2">
      <c r="A45" s="15">
        <v>30</v>
      </c>
      <c r="B45" s="35"/>
      <c r="C45" s="35"/>
      <c r="D45" s="35" t="s">
        <v>60</v>
      </c>
      <c r="E45" s="35" t="s">
        <v>61</v>
      </c>
      <c r="F45" s="35" t="s">
        <v>62</v>
      </c>
      <c r="G45" s="7">
        <v>7.26</v>
      </c>
      <c r="H45" s="39">
        <v>31</v>
      </c>
      <c r="I45" s="39">
        <v>33</v>
      </c>
      <c r="J45" s="38">
        <v>4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>
        <v>0.2</v>
      </c>
      <c r="W45" s="39"/>
      <c r="X45" s="39">
        <v>8</v>
      </c>
      <c r="Y45" s="39"/>
      <c r="Z45" s="39"/>
      <c r="AA45" s="39"/>
      <c r="AB45" s="39"/>
      <c r="AC45" s="19">
        <f>SUM(K45:V45,)-X45-AB45+AA45+Y45+Z45+G45*10+H45/I45+J45*0.35</f>
        <v>67.139393939393941</v>
      </c>
    </row>
    <row r="46" spans="1:29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4"/>
    </row>
    <row r="47" spans="1:29" x14ac:dyDescent="0.2">
      <c r="J47"/>
      <c r="T47" t="s">
        <v>46</v>
      </c>
    </row>
    <row r="48" spans="1:29" x14ac:dyDescent="0.2">
      <c r="J48"/>
      <c r="T48" t="s">
        <v>47</v>
      </c>
    </row>
    <row r="49" spans="10:27" x14ac:dyDescent="0.2">
      <c r="J49"/>
      <c r="T49" s="42" t="s">
        <v>48</v>
      </c>
    </row>
    <row r="50" spans="10:27" x14ac:dyDescent="0.2">
      <c r="J50"/>
      <c r="T50" t="s">
        <v>49</v>
      </c>
      <c r="X50" s="41"/>
      <c r="Y50" s="41"/>
      <c r="Z50" s="41"/>
      <c r="AA50" s="41"/>
    </row>
    <row r="51" spans="10:27" x14ac:dyDescent="0.2">
      <c r="J51"/>
    </row>
    <row r="52" spans="10:27" x14ac:dyDescent="0.2">
      <c r="J52"/>
    </row>
    <row r="53" spans="10:27" x14ac:dyDescent="0.2">
      <c r="J53"/>
    </row>
    <row r="54" spans="10:27" x14ac:dyDescent="0.2">
      <c r="J54"/>
    </row>
    <row r="55" spans="10:27" x14ac:dyDescent="0.2">
      <c r="J55"/>
    </row>
    <row r="56" spans="10:27" x14ac:dyDescent="0.2">
      <c r="J56"/>
    </row>
    <row r="163" spans="1:29" s="45" customFormat="1" x14ac:dyDescent="0.2">
      <c r="A163"/>
      <c r="B163"/>
      <c r="C163"/>
      <c r="D163"/>
      <c r="E163"/>
      <c r="F163"/>
      <c r="G163"/>
      <c r="H163"/>
      <c r="I163"/>
      <c r="J163" s="30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45" customFormat="1" x14ac:dyDescent="0.2">
      <c r="A164"/>
      <c r="B164"/>
      <c r="C164"/>
      <c r="D164"/>
      <c r="E164"/>
      <c r="F164"/>
      <c r="G164"/>
      <c r="H164"/>
      <c r="I164"/>
      <c r="J164" s="30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45" customFormat="1" x14ac:dyDescent="0.2">
      <c r="A165"/>
      <c r="B165"/>
      <c r="C165"/>
      <c r="D165"/>
      <c r="E165"/>
      <c r="F165"/>
      <c r="G165"/>
      <c r="H165"/>
      <c r="I165"/>
      <c r="J165" s="30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45" customFormat="1" x14ac:dyDescent="0.2">
      <c r="A166"/>
      <c r="B166"/>
      <c r="C166"/>
      <c r="D166"/>
      <c r="E166"/>
      <c r="F166"/>
      <c r="G166"/>
      <c r="H166"/>
      <c r="I166"/>
      <c r="J166" s="30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45" customFormat="1" x14ac:dyDescent="0.2">
      <c r="A167"/>
      <c r="B167"/>
      <c r="C167"/>
      <c r="D167"/>
      <c r="E167"/>
      <c r="F167"/>
      <c r="G167"/>
      <c r="H167"/>
      <c r="I167"/>
      <c r="J167" s="30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45" customFormat="1" x14ac:dyDescent="0.2">
      <c r="A168"/>
      <c r="B168"/>
      <c r="C168"/>
      <c r="D168"/>
      <c r="E168"/>
      <c r="F168"/>
      <c r="G168"/>
      <c r="H168"/>
      <c r="I168"/>
      <c r="J168" s="30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45" customFormat="1" x14ac:dyDescent="0.2">
      <c r="A169"/>
      <c r="B169"/>
      <c r="C169"/>
      <c r="D169"/>
      <c r="E169"/>
      <c r="F169"/>
      <c r="G169"/>
      <c r="H169"/>
      <c r="I169"/>
      <c r="J169" s="30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45" customFormat="1" x14ac:dyDescent="0.2">
      <c r="A170"/>
      <c r="B170"/>
      <c r="C170"/>
      <c r="D170"/>
      <c r="E170"/>
      <c r="F170"/>
      <c r="G170"/>
      <c r="H170"/>
      <c r="I170"/>
      <c r="J170" s="3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45" customFormat="1" x14ac:dyDescent="0.2">
      <c r="A171"/>
      <c r="B171"/>
      <c r="C171"/>
      <c r="D171"/>
      <c r="E171"/>
      <c r="F171"/>
      <c r="G171"/>
      <c r="H171"/>
      <c r="I171"/>
      <c r="J171" s="30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45" customFormat="1" x14ac:dyDescent="0.2">
      <c r="A172"/>
      <c r="B172"/>
      <c r="C172"/>
      <c r="D172"/>
      <c r="E172"/>
      <c r="F172"/>
      <c r="G172"/>
      <c r="H172"/>
      <c r="I172"/>
      <c r="J172" s="30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45" customFormat="1" x14ac:dyDescent="0.2">
      <c r="A173"/>
      <c r="B173"/>
      <c r="C173"/>
      <c r="D173"/>
      <c r="E173"/>
      <c r="F173"/>
      <c r="G173"/>
      <c r="H173"/>
      <c r="I173"/>
      <c r="J173" s="30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45" customFormat="1" x14ac:dyDescent="0.2">
      <c r="A174"/>
      <c r="B174"/>
      <c r="C174"/>
      <c r="D174"/>
      <c r="E174"/>
      <c r="F174"/>
      <c r="G174"/>
      <c r="H174"/>
      <c r="I174"/>
      <c r="J174" s="30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45" customFormat="1" x14ac:dyDescent="0.2">
      <c r="A175"/>
      <c r="B175"/>
      <c r="C175"/>
      <c r="D175"/>
      <c r="E175"/>
      <c r="F175"/>
      <c r="G175"/>
      <c r="H175"/>
      <c r="I175"/>
      <c r="J175" s="30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</sheetData>
  <sheetProtection insertRows="0" deleteRows="0" selectLockedCells="1" sort="0"/>
  <sortState xmlns:xlrd2="http://schemas.microsoft.com/office/spreadsheetml/2017/richdata2" ref="A16:AC45">
    <sortCondition descending="1" ref="AC45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2023-10-23T07:56:19Z</cp:lastPrinted>
  <dcterms:created xsi:type="dcterms:W3CDTF">2009-10-02T12:02:05Z</dcterms:created>
  <dcterms:modified xsi:type="dcterms:W3CDTF">2024-10-21T11:37:01Z</dcterms:modified>
</cp:coreProperties>
</file>