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RTANI\СТАРИЈЕ ГОДИНЕ 24-25\"/>
    </mc:Choice>
  </mc:AlternateContent>
  <xr:revisionPtr revIDLastSave="0" documentId="13_ncr:1_{6135FD70-6C22-401F-8767-54F1D9AAA5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0" i="1" l="1"/>
  <c r="AC64" i="1" l="1"/>
  <c r="AC28" i="1" l="1"/>
  <c r="AC39" i="1"/>
  <c r="AC23" i="1"/>
  <c r="AC20" i="1"/>
  <c r="AC59" i="1"/>
  <c r="AC36" i="1" l="1"/>
  <c r="AC27" i="1"/>
  <c r="AC31" i="1"/>
  <c r="AC47" i="1"/>
  <c r="AC60" i="1"/>
  <c r="AC44" i="1"/>
  <c r="AC42" i="1"/>
  <c r="AC24" i="1"/>
  <c r="AC51" i="1"/>
  <c r="AC16" i="1"/>
  <c r="AC35" i="1"/>
  <c r="AC53" i="1"/>
  <c r="AC32" i="1" l="1"/>
  <c r="AC50" i="1"/>
  <c r="AC17" i="1"/>
  <c r="AC33" i="1"/>
  <c r="AC21" i="1"/>
  <c r="AC30" i="1"/>
  <c r="AC65" i="1"/>
  <c r="AC57" i="1"/>
  <c r="AC19" i="1"/>
  <c r="AC56" i="1"/>
  <c r="AC49" i="1"/>
  <c r="AC41" i="1"/>
  <c r="AC48" i="1"/>
  <c r="AC37" i="1"/>
  <c r="AC26" i="1"/>
  <c r="AC34" i="1"/>
  <c r="AC63" i="1"/>
  <c r="AC25" i="1"/>
  <c r="AC38" i="1"/>
  <c r="AC46" i="1"/>
  <c r="AC55" i="1"/>
  <c r="AC54" i="1"/>
  <c r="AC61" i="1"/>
  <c r="AC52" i="1"/>
  <c r="AC62" i="1"/>
  <c r="AC18" i="1"/>
  <c r="AC58" i="1"/>
  <c r="AC29" i="1"/>
  <c r="AC22" i="1"/>
  <c r="AC45" i="1"/>
  <c r="AC43" i="1"/>
</calcChain>
</file>

<file path=xl/sharedStrings.xml><?xml version="1.0" encoding="utf-8"?>
<sst xmlns="http://schemas.openxmlformats.org/spreadsheetml/2006/main" count="249" uniqueCount="181">
  <si>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</si>
  <si>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</si>
  <si>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</si>
  <si>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</si>
  <si>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</si>
  <si>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</si>
  <si>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</si>
  <si>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</si>
  <si>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</si>
  <si>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</si>
  <si>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</si>
  <si>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</si>
  <si>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</si>
  <si>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</si>
  <si>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</si>
  <si>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</si>
  <si>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</si>
  <si>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</si>
  <si>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</si>
  <si>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</si>
  <si>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</si>
  <si>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</si>
  <si>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</si>
  <si>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</si>
  <si>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</si>
  <si>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</si>
  <si>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</si>
  <si>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</si>
  <si>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</si>
  <si>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</si>
  <si>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</si>
  <si>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</si>
  <si>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</si>
  <si>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</si>
  <si>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</si>
  <si>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</si>
  <si>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</si>
  <si>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</si>
  <si>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12/19</t>
  </si>
  <si>
    <t>11/19</t>
  </si>
  <si>
    <t>10/19</t>
  </si>
  <si>
    <t>9/19</t>
  </si>
  <si>
    <t>23/19</t>
  </si>
  <si>
    <t>18/19</t>
  </si>
  <si>
    <t>17/19</t>
  </si>
  <si>
    <t>16/19</t>
  </si>
  <si>
    <t>15/19</t>
  </si>
  <si>
    <t>14/19</t>
  </si>
  <si>
    <t>Дијете РВИ ВРС или цив. жр. рата I до VI кат.</t>
  </si>
  <si>
    <t>11/20</t>
  </si>
  <si>
    <t>Предсједник Kомисије за</t>
  </si>
  <si>
    <t>спровођење конкурса</t>
  </si>
  <si>
    <t>Јово Станић</t>
  </si>
  <si>
    <t>______________________</t>
  </si>
  <si>
    <t>НЕЗВАНИЧНА РАНГ ЛИСТА ЗА СТУДЕНТЕ АКАДЕМИЈЕ УМЈЕТНОСТИ ФАКУЛТЕТА, ВИШИХ ГОДИНА СТУДИЈА
КОЈИ КОНКУРИШУ ЗА СМЈЕШТАЈ У АКАДЕМСКОЈ 2024/25. ГОДИНИ</t>
  </si>
  <si>
    <t>АЛИБЕГОВИЋ</t>
  </si>
  <si>
    <t>ХАЈРУДИН</t>
  </si>
  <si>
    <t>ДАЈЛА</t>
  </si>
  <si>
    <t>РИСТИЋ</t>
  </si>
  <si>
    <t>ЖЕЉКО</t>
  </si>
  <si>
    <t>МАРКО</t>
  </si>
  <si>
    <t>БАЊАЦ</t>
  </si>
  <si>
    <t>НИКОЛА</t>
  </si>
  <si>
    <t>АНДРЕЈА</t>
  </si>
  <si>
    <t>РАДУЈКО</t>
  </si>
  <si>
    <t>МИЛЕ</t>
  </si>
  <si>
    <t>САЊА</t>
  </si>
  <si>
    <t>ГРАБОВИЦА</t>
  </si>
  <si>
    <t>ДРАЖЕНКО</t>
  </si>
  <si>
    <t>МАЈА</t>
  </si>
  <si>
    <t>КАРАНОВИЋ</t>
  </si>
  <si>
    <t>ПРЕДРАГ</t>
  </si>
  <si>
    <t>МАРИЈА</t>
  </si>
  <si>
    <t>ОБРАДОВИЋ</t>
  </si>
  <si>
    <t>ДАМИР</t>
  </si>
  <si>
    <t>АНДРЕА</t>
  </si>
  <si>
    <t>ГОЈКОВИЋ</t>
  </si>
  <si>
    <t>МИЋО</t>
  </si>
  <si>
    <t>ИСИДОРА</t>
  </si>
  <si>
    <t>БУБАЛО</t>
  </si>
  <si>
    <t>ДУШКО</t>
  </si>
  <si>
    <t>НАТАША</t>
  </si>
  <si>
    <t>БУРСАЋ</t>
  </si>
  <si>
    <t>КАТАРИНА</t>
  </si>
  <si>
    <t>МЕЛЕЗОВИЋ</t>
  </si>
  <si>
    <t>БОЈАН</t>
  </si>
  <si>
    <t>БОЈАНА</t>
  </si>
  <si>
    <t>СИМИЋ</t>
  </si>
  <si>
    <t>ФИЛИПОВИЋ</t>
  </si>
  <si>
    <t>АРМИН</t>
  </si>
  <si>
    <t>УНА</t>
  </si>
  <si>
    <t>МАРАН</t>
  </si>
  <si>
    <t>БОРИС</t>
  </si>
  <si>
    <t>МАША</t>
  </si>
  <si>
    <t>ДУШАНИЋ</t>
  </si>
  <si>
    <t>МИЛИЈАНА</t>
  </si>
  <si>
    <t>КУРТОВИЋ</t>
  </si>
  <si>
    <t>МИРСАД</t>
  </si>
  <si>
    <t>АЗРА</t>
  </si>
  <si>
    <t>ДИЈАНА</t>
  </si>
  <si>
    <t>АЛЕКСАНДРА</t>
  </si>
  <si>
    <t>ДРИНИЋ</t>
  </si>
  <si>
    <t>СИМО</t>
  </si>
  <si>
    <t>БАРБАРА</t>
  </si>
  <si>
    <t>ВРХОВАЦ</t>
  </si>
  <si>
    <t>ВЕРИЦА</t>
  </si>
  <si>
    <t>МИЛИЦА</t>
  </si>
  <si>
    <t>СТАНКОВИЋ</t>
  </si>
  <si>
    <t>ЖИВКО</t>
  </si>
  <si>
    <t>ДЕЈАНА</t>
  </si>
  <si>
    <t>ТОМИЋ</t>
  </si>
  <si>
    <t>БРАНИСЛАВ</t>
  </si>
  <si>
    <t>ЉУБОМИР</t>
  </si>
  <si>
    <t>РАЈКОВИЋ</t>
  </si>
  <si>
    <t>ЛАНА</t>
  </si>
  <si>
    <t>АЛЕКСИЋ</t>
  </si>
  <si>
    <t>ДАНИЈЕЛА</t>
  </si>
  <si>
    <t>ДРОБИЋ</t>
  </si>
  <si>
    <t>ДРАГАН</t>
  </si>
  <si>
    <t>ШОШКИЋ</t>
  </si>
  <si>
    <t>АНАСТАСИЈА</t>
  </si>
  <si>
    <t>ДАРКО</t>
  </si>
  <si>
    <t>МИЛАНА</t>
  </si>
  <si>
    <t>ЋЕЛИЋ</t>
  </si>
  <si>
    <t>ВУЈАДИН</t>
  </si>
  <si>
    <t>ДАНОЈЕВИЋ</t>
  </si>
  <si>
    <t>НЕМАЊА</t>
  </si>
  <si>
    <t>МАТИЈАШ</t>
  </si>
  <si>
    <t>ТИХОМИР</t>
  </si>
  <si>
    <t>ТАРА</t>
  </si>
  <si>
    <t>ИЛИНЧИЋ</t>
  </si>
  <si>
    <t>БОБАН</t>
  </si>
  <si>
    <t>ПЕКИЋ</t>
  </si>
  <si>
    <t>ЗДРАВКО</t>
  </si>
  <si>
    <t>ИВАН</t>
  </si>
  <si>
    <t>ЂОРЂИЋ</t>
  </si>
  <si>
    <t>РАДЕНКО</t>
  </si>
  <si>
    <t>МИЛОШ</t>
  </si>
  <si>
    <t>МИЋИЋ</t>
  </si>
  <si>
    <t>ЗОРАН</t>
  </si>
  <si>
    <t>АЊА</t>
  </si>
  <si>
    <t>ЛУКИЋ</t>
  </si>
  <si>
    <t>БОРИСЛАВ</t>
  </si>
  <si>
    <t>ЛУКАНОВИЋ</t>
  </si>
  <si>
    <t>ГОРАН</t>
  </si>
  <si>
    <t>ЛАРА</t>
  </si>
  <si>
    <t>ПАУКОВИЋ</t>
  </si>
  <si>
    <t>МИОДРАГ</t>
  </si>
  <si>
    <t>ДАНИЛО</t>
  </si>
  <si>
    <t>ТРАКИЛОВИЋ</t>
  </si>
  <si>
    <t>БОЖИДАР</t>
  </si>
  <si>
    <t>ЈАЗАР</t>
  </si>
  <si>
    <t>ЗУЕХЕЗР</t>
  </si>
  <si>
    <t>СИЛА</t>
  </si>
  <si>
    <t>ВРАНИЋ</t>
  </si>
  <si>
    <t>ВЕЉКО</t>
  </si>
  <si>
    <t>ЈЕЛЕНА</t>
  </si>
  <si>
    <t>КОНСТАНТИНОВИЋ</t>
  </si>
  <si>
    <t>ЂУРЂИНА</t>
  </si>
  <si>
    <t>ШИПКА</t>
  </si>
  <si>
    <t>МИРОСЛАВ</t>
  </si>
  <si>
    <t>ДАВИД</t>
  </si>
  <si>
    <t>ВЕСЕЛИН</t>
  </si>
  <si>
    <t>САША</t>
  </si>
  <si>
    <t>РАЈКО</t>
  </si>
  <si>
    <t>ВАЛЕНТИНА</t>
  </si>
  <si>
    <t>ЂОРЂЕВИЋ</t>
  </si>
  <si>
    <t>ЈОВАН</t>
  </si>
  <si>
    <t>СТАНИСЛАВА</t>
  </si>
  <si>
    <t>ПАВЛОВИЋ</t>
  </si>
  <si>
    <t>СТЕВАН</t>
  </si>
  <si>
    <t>БОГДАН</t>
  </si>
  <si>
    <t>КУКОЉ</t>
  </si>
  <si>
    <t>ВАЊА</t>
  </si>
  <si>
    <t>КОРДИЋ</t>
  </si>
  <si>
    <t>БРУНО</t>
  </si>
  <si>
    <t>ГРОЗДАНОВИЋ</t>
  </si>
  <si>
    <t>ХОЗДИЋ</t>
  </si>
  <si>
    <t>АСИМ</t>
  </si>
  <si>
    <t>АМИНА</t>
  </si>
  <si>
    <t>РЕПУБЛИКА СРПСКА
ЈУ СТУДЕНТСКИ ЦЕНТАР
''НИКОЛА ТЕСЛА''
БАЊА ЛУКА
www.scnikolatesla.com
Дана, 21.10.2024.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</si>
</sst>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10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5" fillId="5" borderId="4" xfId="0" applyNumberFormat="1" applyFont="1" applyFill="1" applyBorder="1" applyAlignment="1">
      <alignment horizontal="center"/>
    </xf>
    <xf numFmtId="0" fontId="0" fillId="0" borderId="0" xfId="0" applyFill="1"/>
    <xf numFmtId="0" fontId="5" fillId="5" borderId="3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7" fillId="5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5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Border="1"/>
    <xf numFmtId="2" fontId="0" fillId="0" borderId="0" xfId="0" applyNumberFormat="1" applyBorder="1"/>
    <xf numFmtId="0" fontId="8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5" borderId="5" xfId="0" applyFill="1" applyBorder="1" applyAlignment="1">
      <alignment horizontal="center" vertical="center"/>
    </xf>
    <xf numFmtId="0" fontId="0" fillId="0" borderId="5" xfId="0" applyBorder="1"/>
    <xf numFmtId="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0" fontId="5" fillId="5" borderId="6" xfId="0" applyNumberFormat="1" applyFont="1" applyFill="1" applyBorder="1" applyAlignment="1">
      <alignment horizontal="center"/>
    </xf>
    <xf numFmtId="0" fontId="5" fillId="5" borderId="6" xfId="0" applyFont="1" applyFill="1" applyBorder="1"/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5"/>
  <sheetViews>
    <sheetView tabSelected="1" zoomScale="110" zoomScaleNormal="110" zoomScalePageLayoutView="98" workbookViewId="0">
      <selection activeCell="D49" sqref="D49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9.28515625" customWidth="1"/>
    <col min="5" max="5" width="14" customWidth="1"/>
    <col min="6" max="6" width="14.140625" customWidth="1"/>
    <col min="7" max="7" width="6.28515625" customWidth="1"/>
    <col min="8" max="9" width="4" bestFit="1" customWidth="1"/>
    <col min="10" max="10" width="3.85546875" style="32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8.7109375" bestFit="1" customWidth="1"/>
  </cols>
  <sheetData>
    <row r="1" spans="1:29" ht="12.75" customHeight="1" x14ac:dyDescent="0.2">
      <c r="A1" s="50" t="s">
        <v>180</v>
      </c>
      <c r="B1" s="50"/>
      <c r="C1" s="51"/>
      <c r="D1" s="51"/>
      <c r="E1" s="51"/>
    </row>
    <row r="2" spans="1:29" ht="12.75" customHeight="1" x14ac:dyDescent="0.2">
      <c r="A2" s="51"/>
      <c r="B2" s="51"/>
      <c r="C2" s="51"/>
      <c r="D2" s="51"/>
      <c r="E2" s="51"/>
    </row>
    <row r="3" spans="1:29" ht="12.75" customHeight="1" x14ac:dyDescent="0.2">
      <c r="A3" s="51"/>
      <c r="B3" s="51"/>
      <c r="C3" s="51"/>
      <c r="D3" s="51"/>
      <c r="E3" s="51"/>
    </row>
    <row r="4" spans="1:29" ht="12.75" customHeight="1" x14ac:dyDescent="0.2">
      <c r="A4" s="51"/>
      <c r="B4" s="51"/>
      <c r="C4" s="51"/>
      <c r="D4" s="51"/>
      <c r="E4" s="51"/>
    </row>
    <row r="5" spans="1:29" ht="12.75" customHeight="1" x14ac:dyDescent="0.2">
      <c r="A5" s="51"/>
      <c r="B5" s="51"/>
      <c r="C5" s="51"/>
      <c r="D5" s="51"/>
      <c r="E5" s="51"/>
    </row>
    <row r="6" spans="1:29" x14ac:dyDescent="0.2">
      <c r="A6" s="52"/>
      <c r="B6" s="52"/>
      <c r="C6" s="52"/>
      <c r="D6" s="52"/>
      <c r="E6" s="52"/>
    </row>
    <row r="7" spans="1:29" ht="18.75" customHeight="1" x14ac:dyDescent="0.2">
      <c r="A7" s="52"/>
      <c r="B7" s="52"/>
      <c r="C7" s="52"/>
      <c r="D7" s="52"/>
      <c r="E7" s="52"/>
    </row>
    <row r="8" spans="1:29" ht="18.75" customHeight="1" x14ac:dyDescent="0.2">
      <c r="A8" s="1"/>
      <c r="B8" s="27"/>
      <c r="C8" s="1"/>
      <c r="D8" s="1"/>
      <c r="E8" s="1"/>
    </row>
    <row r="9" spans="1:29" x14ac:dyDescent="0.2">
      <c r="A9" s="1"/>
      <c r="B9" s="27"/>
      <c r="C9" s="53"/>
      <c r="D9" s="53"/>
      <c r="E9" s="53"/>
    </row>
    <row r="10" spans="1:29" ht="17.25" customHeight="1" x14ac:dyDescent="0.2">
      <c r="C10" s="54" t="s">
        <v>54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29" ht="17.25" customHeight="1" x14ac:dyDescent="0.2"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29" ht="17.25" customHeight="1" x14ac:dyDescent="0.2"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29" ht="14.25" customHeight="1" x14ac:dyDescent="0.2"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48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37"/>
      <c r="C16" s="37"/>
      <c r="D16" s="37" t="s">
        <v>104</v>
      </c>
      <c r="E16" s="37" t="s">
        <v>105</v>
      </c>
      <c r="F16" s="37" t="s">
        <v>106</v>
      </c>
      <c r="G16" s="42">
        <v>9.94</v>
      </c>
      <c r="H16" s="42">
        <v>16</v>
      </c>
      <c r="I16" s="42">
        <v>16</v>
      </c>
      <c r="J16" s="41">
        <v>3</v>
      </c>
      <c r="K16" s="42"/>
      <c r="L16" s="42"/>
      <c r="M16" s="42"/>
      <c r="N16" s="42"/>
      <c r="O16" s="42">
        <v>2</v>
      </c>
      <c r="P16" s="42"/>
      <c r="Q16" s="42"/>
      <c r="R16" s="42"/>
      <c r="S16" s="42"/>
      <c r="T16" s="42"/>
      <c r="U16" s="42">
        <v>2</v>
      </c>
      <c r="V16" s="42">
        <v>0.1</v>
      </c>
      <c r="W16" s="42"/>
      <c r="X16" s="42"/>
      <c r="Y16" s="42"/>
      <c r="Z16" s="42"/>
      <c r="AA16" s="42"/>
      <c r="AB16" s="42"/>
      <c r="AC16" s="19">
        <f>SUM(K16:V16,)-X16-AB16+AA16+Y16+Z16+G16*10+H16/I16+J16*0.35</f>
        <v>105.54999999999998</v>
      </c>
    </row>
    <row r="17" spans="1:29" x14ac:dyDescent="0.2">
      <c r="A17" s="15">
        <v>2</v>
      </c>
      <c r="B17" s="28" t="s">
        <v>36</v>
      </c>
      <c r="C17" s="16">
        <v>39</v>
      </c>
      <c r="D17" s="17" t="s">
        <v>101</v>
      </c>
      <c r="E17" s="17" t="s">
        <v>164</v>
      </c>
      <c r="F17" s="17" t="s">
        <v>165</v>
      </c>
      <c r="G17" s="7">
        <v>8.89</v>
      </c>
      <c r="H17" s="8">
        <v>18</v>
      </c>
      <c r="I17" s="8">
        <v>18</v>
      </c>
      <c r="J17" s="34">
        <v>2</v>
      </c>
      <c r="K17" s="9"/>
      <c r="L17" s="18"/>
      <c r="M17" s="8">
        <v>12</v>
      </c>
      <c r="N17" s="8"/>
      <c r="O17" s="8"/>
      <c r="P17" s="8"/>
      <c r="Q17" s="8"/>
      <c r="R17" s="8"/>
      <c r="S17" s="8"/>
      <c r="T17" s="8"/>
      <c r="U17" s="8"/>
      <c r="V17" s="13">
        <v>0.1</v>
      </c>
      <c r="W17" s="12"/>
      <c r="X17" s="11"/>
      <c r="Y17" s="11"/>
      <c r="Z17" s="11"/>
      <c r="AA17" s="11"/>
      <c r="AB17" s="11"/>
      <c r="AC17" s="19">
        <f>SUM(K17:V17,)-X17-AB17+AA17+Y17+Z17+G17*10+H17/I17+J17*0.35</f>
        <v>102.7</v>
      </c>
    </row>
    <row r="18" spans="1:29" x14ac:dyDescent="0.2">
      <c r="A18" s="15">
        <v>3</v>
      </c>
      <c r="B18" s="28" t="s">
        <v>42</v>
      </c>
      <c r="C18" s="16" t="s">
        <v>29</v>
      </c>
      <c r="D18" s="17" t="s">
        <v>79</v>
      </c>
      <c r="E18" s="17" t="s">
        <v>80</v>
      </c>
      <c r="F18" s="17" t="s">
        <v>81</v>
      </c>
      <c r="G18" s="7">
        <v>10</v>
      </c>
      <c r="H18" s="8">
        <v>44</v>
      </c>
      <c r="I18" s="8">
        <v>44</v>
      </c>
      <c r="J18" s="34">
        <v>4</v>
      </c>
      <c r="K18" s="9"/>
      <c r="L18" s="18"/>
      <c r="M18" s="8"/>
      <c r="N18" s="8"/>
      <c r="O18" s="8"/>
      <c r="P18" s="8"/>
      <c r="Q18" s="8"/>
      <c r="R18" s="8"/>
      <c r="S18" s="8"/>
      <c r="T18" s="8"/>
      <c r="U18" s="8"/>
      <c r="V18" s="13">
        <v>0.1</v>
      </c>
      <c r="W18" s="12"/>
      <c r="X18" s="11"/>
      <c r="Y18" s="11"/>
      <c r="Z18" s="11"/>
      <c r="AA18" s="11"/>
      <c r="AB18" s="11"/>
      <c r="AC18" s="19">
        <f>SUM(K18:V18,)-X18-AB18+AA18+Y18+Z18+G18*10+H18/I18+J18*0.35</f>
        <v>102.5</v>
      </c>
    </row>
    <row r="19" spans="1:29" x14ac:dyDescent="0.2">
      <c r="A19" s="15">
        <v>4</v>
      </c>
      <c r="B19" s="28" t="s">
        <v>28</v>
      </c>
      <c r="C19" s="16" t="s">
        <v>27</v>
      </c>
      <c r="D19" s="17" t="s">
        <v>141</v>
      </c>
      <c r="E19" s="17" t="s">
        <v>80</v>
      </c>
      <c r="F19" s="17" t="s">
        <v>99</v>
      </c>
      <c r="G19" s="7">
        <v>10</v>
      </c>
      <c r="H19" s="8">
        <v>56</v>
      </c>
      <c r="I19" s="8">
        <v>58</v>
      </c>
      <c r="J19" s="34">
        <v>4</v>
      </c>
      <c r="K19" s="9"/>
      <c r="L19" s="18"/>
      <c r="M19" s="8"/>
      <c r="N19" s="8"/>
      <c r="O19" s="8"/>
      <c r="P19" s="8"/>
      <c r="Q19" s="8"/>
      <c r="R19" s="8"/>
      <c r="S19" s="8"/>
      <c r="T19" s="8"/>
      <c r="U19" s="8"/>
      <c r="V19" s="13">
        <v>0.1</v>
      </c>
      <c r="W19" s="12"/>
      <c r="X19" s="11"/>
      <c r="Y19" s="11"/>
      <c r="Z19" s="11"/>
      <c r="AA19" s="11"/>
      <c r="AB19" s="11"/>
      <c r="AC19" s="19">
        <f>SUM(K19:V19,)-X19-AB19+AA19+Y19+Z19+G19*10+H19/I19+J19*0.35</f>
        <v>102.46551724137932</v>
      </c>
    </row>
    <row r="20" spans="1:29" x14ac:dyDescent="0.2">
      <c r="A20" s="15">
        <v>5</v>
      </c>
      <c r="B20" s="28" t="s">
        <v>28</v>
      </c>
      <c r="C20" s="16" t="s">
        <v>35</v>
      </c>
      <c r="D20" s="17" t="s">
        <v>76</v>
      </c>
      <c r="E20" s="17" t="s">
        <v>77</v>
      </c>
      <c r="F20" s="17" t="s">
        <v>78</v>
      </c>
      <c r="G20" s="7">
        <v>9.83</v>
      </c>
      <c r="H20" s="8">
        <v>36</v>
      </c>
      <c r="I20" s="8">
        <v>36</v>
      </c>
      <c r="J20" s="34">
        <v>3</v>
      </c>
      <c r="K20" s="9"/>
      <c r="L20" s="18"/>
      <c r="M20" s="8"/>
      <c r="N20" s="8"/>
      <c r="O20" s="8"/>
      <c r="P20" s="8"/>
      <c r="Q20" s="8"/>
      <c r="R20" s="8"/>
      <c r="S20" s="8"/>
      <c r="T20" s="8"/>
      <c r="U20" s="8">
        <v>2</v>
      </c>
      <c r="V20" s="13">
        <v>0.1</v>
      </c>
      <c r="W20" s="12"/>
      <c r="X20" s="11"/>
      <c r="Y20" s="11"/>
      <c r="Z20" s="11"/>
      <c r="AA20" s="11"/>
      <c r="AB20" s="11"/>
      <c r="AC20" s="19">
        <f>SUM(K20:V20,)-X20-AB20+AA20+Y20+Z20+G20*10+H20/I20+J20*0.35</f>
        <v>102.44999999999999</v>
      </c>
    </row>
    <row r="21" spans="1:29" x14ac:dyDescent="0.2">
      <c r="A21" s="15">
        <v>6</v>
      </c>
      <c r="B21" s="28" t="s">
        <v>26</v>
      </c>
      <c r="C21" s="16" t="s">
        <v>34</v>
      </c>
      <c r="D21" s="17" t="s">
        <v>55</v>
      </c>
      <c r="E21" s="17" t="s">
        <v>56</v>
      </c>
      <c r="F21" s="17" t="s">
        <v>57</v>
      </c>
      <c r="G21" s="7">
        <v>9.92</v>
      </c>
      <c r="H21" s="8">
        <v>36</v>
      </c>
      <c r="I21" s="8">
        <v>36</v>
      </c>
      <c r="J21" s="34">
        <v>3</v>
      </c>
      <c r="K21" s="9"/>
      <c r="L21" s="18"/>
      <c r="M21" s="8"/>
      <c r="N21" s="8"/>
      <c r="O21" s="8"/>
      <c r="P21" s="8"/>
      <c r="Q21" s="8"/>
      <c r="R21" s="8"/>
      <c r="S21" s="8"/>
      <c r="T21" s="8"/>
      <c r="U21" s="8"/>
      <c r="V21" s="13">
        <v>0.2</v>
      </c>
      <c r="W21" s="12"/>
      <c r="X21" s="11"/>
      <c r="Y21" s="11"/>
      <c r="Z21" s="11"/>
      <c r="AA21" s="11"/>
      <c r="AB21" s="11"/>
      <c r="AC21" s="19">
        <f>SUM(K21:V21,)-X21-AB21+AA21+Y21+Z21+G21*10+H21/I21+J21*0.35</f>
        <v>101.45</v>
      </c>
    </row>
    <row r="22" spans="1:29" x14ac:dyDescent="0.2">
      <c r="A22" s="15">
        <v>7</v>
      </c>
      <c r="B22" s="28" t="s">
        <v>36</v>
      </c>
      <c r="C22" s="16" t="s">
        <v>27</v>
      </c>
      <c r="D22" s="17" t="s">
        <v>135</v>
      </c>
      <c r="E22" s="17" t="s">
        <v>136</v>
      </c>
      <c r="F22" s="17" t="s">
        <v>137</v>
      </c>
      <c r="G22" s="7">
        <v>9.89</v>
      </c>
      <c r="H22" s="8">
        <v>18</v>
      </c>
      <c r="I22" s="8">
        <v>18</v>
      </c>
      <c r="J22" s="34">
        <v>2</v>
      </c>
      <c r="K22" s="9"/>
      <c r="L22" s="18"/>
      <c r="M22" s="8"/>
      <c r="N22" s="8"/>
      <c r="O22" s="8"/>
      <c r="P22" s="8"/>
      <c r="Q22" s="8"/>
      <c r="R22" s="8"/>
      <c r="S22" s="8"/>
      <c r="T22" s="8"/>
      <c r="U22" s="8"/>
      <c r="V22" s="13">
        <v>0.5</v>
      </c>
      <c r="W22" s="12"/>
      <c r="X22" s="11"/>
      <c r="Y22" s="11"/>
      <c r="Z22" s="11"/>
      <c r="AA22" s="11"/>
      <c r="AB22" s="11"/>
      <c r="AC22" s="19">
        <f>SUM(K22:V22,)-X22-AB22+AA22+Y22+Z22+G22*10+H22/I22+J22*0.35</f>
        <v>101.10000000000001</v>
      </c>
    </row>
    <row r="23" spans="1:29" x14ac:dyDescent="0.2">
      <c r="A23" s="15">
        <v>8</v>
      </c>
      <c r="B23" s="29" t="s">
        <v>30</v>
      </c>
      <c r="C23" s="20" t="s">
        <v>35</v>
      </c>
      <c r="D23" s="33" t="s">
        <v>70</v>
      </c>
      <c r="E23" s="33" t="s">
        <v>71</v>
      </c>
      <c r="F23" s="33" t="s">
        <v>72</v>
      </c>
      <c r="G23" s="21">
        <v>9.33</v>
      </c>
      <c r="H23" s="22">
        <v>57</v>
      </c>
      <c r="I23" s="22">
        <v>58</v>
      </c>
      <c r="J23" s="35">
        <v>4</v>
      </c>
      <c r="K23" s="23"/>
      <c r="L23" s="18"/>
      <c r="M23" s="22"/>
      <c r="N23" s="22"/>
      <c r="O23" s="22"/>
      <c r="P23" s="22"/>
      <c r="Q23" s="22"/>
      <c r="R23" s="22"/>
      <c r="S23" s="22"/>
      <c r="T23" s="22">
        <v>5</v>
      </c>
      <c r="U23" s="22"/>
      <c r="V23" s="24">
        <v>0.1</v>
      </c>
      <c r="W23" s="25"/>
      <c r="X23" s="26"/>
      <c r="Y23" s="26"/>
      <c r="Z23" s="26"/>
      <c r="AA23" s="26"/>
      <c r="AB23" s="26"/>
      <c r="AC23" s="19">
        <f>SUM(K23:V23,)-X23-AB23+AA23+Y23+Z23+G23*10+H23/I23+J23*0.35</f>
        <v>100.78275862068965</v>
      </c>
    </row>
    <row r="24" spans="1:29" x14ac:dyDescent="0.2">
      <c r="A24" s="15">
        <v>9</v>
      </c>
      <c r="B24" s="37"/>
      <c r="C24" s="37"/>
      <c r="D24" s="37" t="s">
        <v>64</v>
      </c>
      <c r="E24" s="37" t="s">
        <v>65</v>
      </c>
      <c r="F24" s="37" t="s">
        <v>66</v>
      </c>
      <c r="G24" s="7">
        <v>9.86</v>
      </c>
      <c r="H24" s="42">
        <v>30</v>
      </c>
      <c r="I24" s="42">
        <v>30</v>
      </c>
      <c r="J24" s="41">
        <v>3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>
        <v>0.1</v>
      </c>
      <c r="W24" s="42"/>
      <c r="X24" s="42"/>
      <c r="Y24" s="42"/>
      <c r="Z24" s="42"/>
      <c r="AA24" s="42"/>
      <c r="AB24" s="42"/>
      <c r="AC24" s="19">
        <f>SUM(K24:V24,)-X24-AB24+AA24+Y24+Z24+G24*10+H24/I24+J24*0.35</f>
        <v>100.74999999999999</v>
      </c>
    </row>
    <row r="25" spans="1:29" x14ac:dyDescent="0.2">
      <c r="A25" s="15">
        <v>10</v>
      </c>
      <c r="B25" s="28" t="s">
        <v>44</v>
      </c>
      <c r="C25" s="16" t="s">
        <v>35</v>
      </c>
      <c r="D25" s="17" t="s">
        <v>157</v>
      </c>
      <c r="E25" s="17" t="s">
        <v>71</v>
      </c>
      <c r="F25" s="17" t="s">
        <v>158</v>
      </c>
      <c r="G25" s="7">
        <v>9.81</v>
      </c>
      <c r="H25" s="8">
        <v>18</v>
      </c>
      <c r="I25" s="8">
        <v>18</v>
      </c>
      <c r="J25" s="34">
        <v>3</v>
      </c>
      <c r="K25" s="9"/>
      <c r="L25" s="18"/>
      <c r="M25" s="8"/>
      <c r="N25" s="8"/>
      <c r="O25" s="8"/>
      <c r="P25" s="8"/>
      <c r="Q25" s="8"/>
      <c r="R25" s="8"/>
      <c r="S25" s="8"/>
      <c r="T25" s="8"/>
      <c r="U25" s="8"/>
      <c r="V25" s="13">
        <v>0.5</v>
      </c>
      <c r="W25" s="12"/>
      <c r="X25" s="11"/>
      <c r="Y25" s="11"/>
      <c r="Z25" s="11"/>
      <c r="AA25" s="11"/>
      <c r="AB25" s="11"/>
      <c r="AC25" s="19">
        <f>SUM(K25:V25,)-X25-AB25+AA25+Y25+Z25+G25*10+H25/I25+J25*0.35</f>
        <v>100.65</v>
      </c>
    </row>
    <row r="26" spans="1:29" x14ac:dyDescent="0.2">
      <c r="A26" s="15">
        <v>11</v>
      </c>
      <c r="B26" s="28" t="s">
        <v>36</v>
      </c>
      <c r="C26" s="16">
        <v>5</v>
      </c>
      <c r="D26" s="17" t="s">
        <v>127</v>
      </c>
      <c r="E26" s="17" t="s">
        <v>128</v>
      </c>
      <c r="F26" s="17" t="s">
        <v>129</v>
      </c>
      <c r="G26" s="7">
        <v>9.85</v>
      </c>
      <c r="H26" s="8">
        <v>20</v>
      </c>
      <c r="I26" s="8">
        <v>20</v>
      </c>
      <c r="J26" s="34">
        <v>2</v>
      </c>
      <c r="K26" s="9"/>
      <c r="L26" s="18"/>
      <c r="M26" s="8"/>
      <c r="N26" s="8"/>
      <c r="O26" s="8"/>
      <c r="P26" s="8"/>
      <c r="Q26" s="8"/>
      <c r="R26" s="8"/>
      <c r="S26" s="8"/>
      <c r="T26" s="8"/>
      <c r="U26" s="8"/>
      <c r="V26" s="13">
        <v>0.1</v>
      </c>
      <c r="W26" s="12"/>
      <c r="X26" s="11"/>
      <c r="Y26" s="11"/>
      <c r="Z26" s="11"/>
      <c r="AA26" s="11"/>
      <c r="AB26" s="11"/>
      <c r="AC26" s="19">
        <f>SUM(K26:V26,)-X26-AB26+AA26+Y26+Z26+G26*10+H26/I26+J26*0.35</f>
        <v>100.3</v>
      </c>
    </row>
    <row r="27" spans="1:29" x14ac:dyDescent="0.2">
      <c r="A27" s="15">
        <v>12</v>
      </c>
      <c r="B27" s="37"/>
      <c r="C27" s="37"/>
      <c r="D27" s="36" t="s">
        <v>132</v>
      </c>
      <c r="E27" s="38" t="s">
        <v>133</v>
      </c>
      <c r="F27" s="38" t="s">
        <v>134</v>
      </c>
      <c r="G27" s="43">
        <v>9.25</v>
      </c>
      <c r="H27" s="41">
        <v>40</v>
      </c>
      <c r="I27" s="41">
        <v>46</v>
      </c>
      <c r="J27" s="41">
        <v>4</v>
      </c>
      <c r="K27" s="42"/>
      <c r="L27" s="42"/>
      <c r="M27" s="42"/>
      <c r="N27" s="42"/>
      <c r="O27" s="42"/>
      <c r="P27" s="42"/>
      <c r="Q27" s="42"/>
      <c r="R27" s="42"/>
      <c r="S27" s="42"/>
      <c r="T27" s="42">
        <v>5</v>
      </c>
      <c r="U27" s="42"/>
      <c r="V27" s="42">
        <v>0.5</v>
      </c>
      <c r="W27" s="42"/>
      <c r="X27" s="42"/>
      <c r="Y27" s="42"/>
      <c r="Z27" s="42"/>
      <c r="AA27" s="42"/>
      <c r="AB27" s="42"/>
      <c r="AC27" s="19">
        <f>SUM(K27:V27,)-X27-AB27+AA27+Y27+Z27+G27*10+H27/I27+J27*0.35</f>
        <v>100.2695652173913</v>
      </c>
    </row>
    <row r="28" spans="1:29" x14ac:dyDescent="0.2">
      <c r="A28" s="15">
        <v>13</v>
      </c>
      <c r="B28" s="28" t="s">
        <v>30</v>
      </c>
      <c r="C28" s="16" t="s">
        <v>29</v>
      </c>
      <c r="D28" s="17" t="s">
        <v>169</v>
      </c>
      <c r="E28" s="17" t="s">
        <v>170</v>
      </c>
      <c r="F28" s="17" t="s">
        <v>171</v>
      </c>
      <c r="G28" s="7">
        <v>9.7200000000000006</v>
      </c>
      <c r="H28" s="8">
        <v>50</v>
      </c>
      <c r="I28" s="8">
        <v>52</v>
      </c>
      <c r="J28" s="34">
        <v>4</v>
      </c>
      <c r="K28" s="9"/>
      <c r="L28" s="18"/>
      <c r="M28" s="8"/>
      <c r="N28" s="8"/>
      <c r="O28" s="8"/>
      <c r="P28" s="8"/>
      <c r="Q28" s="8"/>
      <c r="R28" s="8"/>
      <c r="S28" s="8"/>
      <c r="T28" s="8"/>
      <c r="U28" s="8"/>
      <c r="V28" s="13">
        <v>0.5</v>
      </c>
      <c r="W28" s="12"/>
      <c r="X28" s="11"/>
      <c r="Y28" s="11"/>
      <c r="Z28" s="11"/>
      <c r="AA28" s="11"/>
      <c r="AB28" s="11"/>
      <c r="AC28" s="19">
        <f>SUM(K28:V28,)-X28-AB28+AA28+Y28+Z28+G28*10+H28/I28+J28*0.35</f>
        <v>100.06153846153848</v>
      </c>
    </row>
    <row r="29" spans="1:29" x14ac:dyDescent="0.2">
      <c r="A29" s="15">
        <v>14</v>
      </c>
      <c r="B29" s="28" t="s">
        <v>32</v>
      </c>
      <c r="C29" s="16" t="s">
        <v>35</v>
      </c>
      <c r="D29" s="17" t="s">
        <v>174</v>
      </c>
      <c r="E29" s="17" t="s">
        <v>118</v>
      </c>
      <c r="F29" s="17" t="s">
        <v>175</v>
      </c>
      <c r="G29" s="7">
        <v>9.75</v>
      </c>
      <c r="H29" s="8">
        <v>40</v>
      </c>
      <c r="I29" s="8">
        <v>40</v>
      </c>
      <c r="J29" s="34">
        <v>3</v>
      </c>
      <c r="K29" s="9"/>
      <c r="L29" s="18"/>
      <c r="M29" s="8"/>
      <c r="N29" s="8"/>
      <c r="O29" s="8"/>
      <c r="P29" s="8"/>
      <c r="Q29" s="8"/>
      <c r="R29" s="8"/>
      <c r="S29" s="8"/>
      <c r="T29" s="8"/>
      <c r="U29" s="8"/>
      <c r="V29" s="13">
        <v>0.5</v>
      </c>
      <c r="W29" s="12"/>
      <c r="X29" s="11"/>
      <c r="Y29" s="11"/>
      <c r="Z29" s="11"/>
      <c r="AA29" s="11"/>
      <c r="AB29" s="11"/>
      <c r="AC29" s="19">
        <f>SUM(K29:V29,)-X29-AB29+AA29+Y29+Z29+G29*10+H29/I29+J29*0.35</f>
        <v>100.05</v>
      </c>
    </row>
    <row r="30" spans="1:29" x14ac:dyDescent="0.2">
      <c r="A30" s="15">
        <v>15</v>
      </c>
      <c r="B30" s="28" t="s">
        <v>47</v>
      </c>
      <c r="C30" s="16" t="s">
        <v>35</v>
      </c>
      <c r="D30" s="30" t="s">
        <v>143</v>
      </c>
      <c r="E30" s="30" t="s">
        <v>144</v>
      </c>
      <c r="F30" s="30" t="s">
        <v>145</v>
      </c>
      <c r="G30" s="7">
        <v>9.8000000000000007</v>
      </c>
      <c r="H30" s="8">
        <v>20</v>
      </c>
      <c r="I30" s="8">
        <v>20</v>
      </c>
      <c r="J30" s="34">
        <v>2</v>
      </c>
      <c r="K30" s="9"/>
      <c r="L30" s="18"/>
      <c r="M30" s="8"/>
      <c r="N30" s="8"/>
      <c r="O30" s="8"/>
      <c r="P30" s="8"/>
      <c r="Q30" s="8"/>
      <c r="R30" s="8"/>
      <c r="S30" s="8"/>
      <c r="T30" s="8"/>
      <c r="U30" s="8"/>
      <c r="V30" s="13">
        <v>0.1</v>
      </c>
      <c r="W30" s="12"/>
      <c r="X30" s="11"/>
      <c r="Y30" s="11"/>
      <c r="Z30" s="11"/>
      <c r="AA30" s="11"/>
      <c r="AB30" s="11"/>
      <c r="AC30" s="19">
        <f>SUM(K30:V30,)-X30-AB30+AA30+Y30+Z30+G30*10+H30/I30+J30*0.35</f>
        <v>99.8</v>
      </c>
    </row>
    <row r="31" spans="1:29" x14ac:dyDescent="0.2">
      <c r="A31" s="15">
        <v>16</v>
      </c>
      <c r="B31" s="37"/>
      <c r="C31" s="37"/>
      <c r="D31" s="36" t="s">
        <v>67</v>
      </c>
      <c r="E31" s="38" t="s">
        <v>68</v>
      </c>
      <c r="F31" s="38" t="s">
        <v>69</v>
      </c>
      <c r="G31" s="41">
        <v>9.75</v>
      </c>
      <c r="H31" s="41">
        <v>32</v>
      </c>
      <c r="I31" s="41">
        <v>32</v>
      </c>
      <c r="J31" s="41">
        <v>3</v>
      </c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>
        <v>0.1</v>
      </c>
      <c r="W31" s="42"/>
      <c r="X31" s="42"/>
      <c r="Y31" s="42"/>
      <c r="Z31" s="42"/>
      <c r="AA31" s="42"/>
      <c r="AB31" s="42"/>
      <c r="AC31" s="19">
        <f>SUM(K31:V31,)-X31-AB31+AA31+Y31+Z31+G31*10+H31/I31+J31*0.35</f>
        <v>99.649999999999991</v>
      </c>
    </row>
    <row r="32" spans="1:29" x14ac:dyDescent="0.2">
      <c r="A32" s="15">
        <v>17</v>
      </c>
      <c r="B32" s="28" t="s">
        <v>37</v>
      </c>
      <c r="C32" s="16" t="s">
        <v>35</v>
      </c>
      <c r="D32" s="17" t="s">
        <v>88</v>
      </c>
      <c r="E32" s="17" t="s">
        <v>89</v>
      </c>
      <c r="F32" s="17" t="s">
        <v>90</v>
      </c>
      <c r="G32" s="7">
        <v>9.69</v>
      </c>
      <c r="H32" s="8">
        <v>32</v>
      </c>
      <c r="I32" s="8">
        <v>32</v>
      </c>
      <c r="J32" s="34">
        <v>3</v>
      </c>
      <c r="K32" s="9"/>
      <c r="L32" s="18"/>
      <c r="M32" s="8"/>
      <c r="N32" s="8"/>
      <c r="O32" s="8"/>
      <c r="P32" s="8"/>
      <c r="Q32" s="8"/>
      <c r="R32" s="8"/>
      <c r="S32" s="8"/>
      <c r="T32" s="8"/>
      <c r="U32" s="8"/>
      <c r="V32" s="13">
        <v>0.2</v>
      </c>
      <c r="W32" s="12"/>
      <c r="X32" s="11"/>
      <c r="Y32" s="11"/>
      <c r="Z32" s="11"/>
      <c r="AA32" s="11"/>
      <c r="AB32" s="11"/>
      <c r="AC32" s="19">
        <f>SUM(K32:V32,)-X32-AB32+AA32+Y32+Z32+G32*10+H32/I32+J32*0.35</f>
        <v>99.149999999999991</v>
      </c>
    </row>
    <row r="33" spans="1:29" x14ac:dyDescent="0.2">
      <c r="A33" s="15">
        <v>18</v>
      </c>
      <c r="B33" s="28" t="s">
        <v>32</v>
      </c>
      <c r="C33" s="16">
        <v>3</v>
      </c>
      <c r="D33" s="17" t="s">
        <v>115</v>
      </c>
      <c r="E33" s="17" t="s">
        <v>116</v>
      </c>
      <c r="F33" s="17" t="s">
        <v>111</v>
      </c>
      <c r="G33" s="7">
        <v>9.4</v>
      </c>
      <c r="H33" s="8">
        <v>48</v>
      </c>
      <c r="I33" s="8">
        <v>48</v>
      </c>
      <c r="J33" s="34">
        <v>4</v>
      </c>
      <c r="K33" s="9"/>
      <c r="L33" s="18"/>
      <c r="M33" s="8"/>
      <c r="N33" s="8"/>
      <c r="O33" s="8">
        <v>2</v>
      </c>
      <c r="P33" s="8"/>
      <c r="Q33" s="8"/>
      <c r="R33" s="8"/>
      <c r="S33" s="8"/>
      <c r="T33" s="8"/>
      <c r="U33" s="8"/>
      <c r="V33" s="13">
        <v>0.5</v>
      </c>
      <c r="W33" s="12"/>
      <c r="X33" s="11"/>
      <c r="Y33" s="11"/>
      <c r="Z33" s="11"/>
      <c r="AA33" s="11"/>
      <c r="AB33" s="11"/>
      <c r="AC33" s="19">
        <f>SUM(K33:V33,)-X33-AB33+AA33+Y33+Z33+G33*10+H33/I33+J33*0.35</f>
        <v>98.9</v>
      </c>
    </row>
    <row r="34" spans="1:29" x14ac:dyDescent="0.2">
      <c r="A34" s="15">
        <v>19</v>
      </c>
      <c r="B34" s="28" t="s">
        <v>31</v>
      </c>
      <c r="C34" s="16">
        <v>3</v>
      </c>
      <c r="D34" s="17" t="s">
        <v>101</v>
      </c>
      <c r="E34" s="17" t="s">
        <v>102</v>
      </c>
      <c r="F34" s="17" t="s">
        <v>103</v>
      </c>
      <c r="G34" s="7">
        <v>9.61</v>
      </c>
      <c r="H34" s="8">
        <v>44</v>
      </c>
      <c r="I34" s="8">
        <v>44</v>
      </c>
      <c r="J34" s="34">
        <v>4</v>
      </c>
      <c r="K34" s="9"/>
      <c r="L34" s="18"/>
      <c r="M34" s="8"/>
      <c r="N34" s="8"/>
      <c r="O34" s="8"/>
      <c r="P34" s="8"/>
      <c r="Q34" s="8"/>
      <c r="R34" s="8"/>
      <c r="S34" s="8"/>
      <c r="T34" s="8"/>
      <c r="U34" s="8"/>
      <c r="V34" s="13">
        <v>0.1</v>
      </c>
      <c r="W34" s="12"/>
      <c r="X34" s="11"/>
      <c r="Y34" s="11"/>
      <c r="Z34" s="11"/>
      <c r="AA34" s="11"/>
      <c r="AB34" s="11"/>
      <c r="AC34" s="19">
        <f>SUM(K34:V34,)-X34-AB34+AA34+Y34+Z34+G34*10+H34/I34+J34*0.35</f>
        <v>98.6</v>
      </c>
    </row>
    <row r="35" spans="1:29" x14ac:dyDescent="0.2">
      <c r="A35" s="15">
        <v>20</v>
      </c>
      <c r="B35" s="37"/>
      <c r="C35" s="37"/>
      <c r="D35" s="37" t="s">
        <v>96</v>
      </c>
      <c r="E35" s="37" t="s">
        <v>97</v>
      </c>
      <c r="F35" s="37" t="s">
        <v>98</v>
      </c>
      <c r="G35" s="7">
        <v>9.5399999999999991</v>
      </c>
      <c r="H35" s="42">
        <v>44</v>
      </c>
      <c r="I35" s="42">
        <v>44</v>
      </c>
      <c r="J35" s="41">
        <v>3</v>
      </c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>
        <v>0.2</v>
      </c>
      <c r="W35" s="42"/>
      <c r="X35" s="42"/>
      <c r="Y35" s="42"/>
      <c r="Z35" s="42"/>
      <c r="AA35" s="42"/>
      <c r="AB35" s="42"/>
      <c r="AC35" s="19">
        <f>SUM(K35:V35,)-X35-AB35+AA35+Y35+Z35+G35*10+H35/I35+J35*0.35</f>
        <v>97.649999999999991</v>
      </c>
    </row>
    <row r="36" spans="1:29" x14ac:dyDescent="0.2">
      <c r="A36" s="15">
        <v>21</v>
      </c>
      <c r="B36" s="37"/>
      <c r="C36" s="37"/>
      <c r="D36" s="37" t="s">
        <v>130</v>
      </c>
      <c r="E36" s="37" t="s">
        <v>92</v>
      </c>
      <c r="F36" s="37" t="s">
        <v>131</v>
      </c>
      <c r="G36" s="7">
        <v>9.48</v>
      </c>
      <c r="H36" s="42">
        <v>46</v>
      </c>
      <c r="I36" s="42">
        <v>46</v>
      </c>
      <c r="J36" s="41">
        <v>4</v>
      </c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>
        <v>0.1</v>
      </c>
      <c r="W36" s="42"/>
      <c r="X36" s="42"/>
      <c r="Y36" s="42"/>
      <c r="Z36" s="42"/>
      <c r="AA36" s="42"/>
      <c r="AB36" s="42"/>
      <c r="AC36" s="19">
        <f>SUM(K36:V36,)-X36-AB36+AA36+Y36+Z36+G36*10+H36/I36+J36*0.35</f>
        <v>97.300000000000011</v>
      </c>
    </row>
    <row r="37" spans="1:29" x14ac:dyDescent="0.2">
      <c r="A37" s="15">
        <v>22</v>
      </c>
      <c r="B37" s="28" t="s">
        <v>31</v>
      </c>
      <c r="C37" s="16">
        <v>39</v>
      </c>
      <c r="D37" s="17" t="s">
        <v>149</v>
      </c>
      <c r="E37" s="17" t="s">
        <v>150</v>
      </c>
      <c r="F37" s="17" t="s">
        <v>106</v>
      </c>
      <c r="G37" s="7">
        <v>9.4700000000000006</v>
      </c>
      <c r="H37" s="8">
        <v>30</v>
      </c>
      <c r="I37" s="8">
        <v>30</v>
      </c>
      <c r="J37" s="34">
        <v>3</v>
      </c>
      <c r="K37" s="9"/>
      <c r="L37" s="18"/>
      <c r="M37" s="8"/>
      <c r="N37" s="8"/>
      <c r="O37" s="8"/>
      <c r="P37" s="8"/>
      <c r="Q37" s="8"/>
      <c r="R37" s="8"/>
      <c r="S37" s="8"/>
      <c r="T37" s="8"/>
      <c r="U37" s="8"/>
      <c r="V37" s="13">
        <v>0.5</v>
      </c>
      <c r="W37" s="12"/>
      <c r="X37" s="11"/>
      <c r="Y37" s="11"/>
      <c r="Z37" s="11"/>
      <c r="AA37" s="11"/>
      <c r="AB37" s="11"/>
      <c r="AC37" s="19">
        <f>SUM(K37:V37,)-X37-AB37+AA37+Y37+Z37+G37*10+H37/I37+J37*0.35</f>
        <v>97.25</v>
      </c>
    </row>
    <row r="38" spans="1:29" x14ac:dyDescent="0.2">
      <c r="A38" s="15">
        <v>23</v>
      </c>
      <c r="B38" s="28" t="s">
        <v>32</v>
      </c>
      <c r="C38" s="16">
        <v>5</v>
      </c>
      <c r="D38" s="17" t="s">
        <v>176</v>
      </c>
      <c r="E38" s="17" t="s">
        <v>139</v>
      </c>
      <c r="F38" s="17" t="s">
        <v>78</v>
      </c>
      <c r="G38" s="7">
        <v>9.5</v>
      </c>
      <c r="H38" s="8">
        <v>20</v>
      </c>
      <c r="I38" s="8">
        <v>20</v>
      </c>
      <c r="J38" s="34">
        <v>2</v>
      </c>
      <c r="K38" s="9"/>
      <c r="L38" s="18"/>
      <c r="M38" s="8"/>
      <c r="N38" s="8"/>
      <c r="O38" s="8"/>
      <c r="P38" s="8"/>
      <c r="Q38" s="8"/>
      <c r="R38" s="8"/>
      <c r="S38" s="8"/>
      <c r="T38" s="8"/>
      <c r="U38" s="8"/>
      <c r="V38" s="13">
        <v>0.5</v>
      </c>
      <c r="W38" s="12"/>
      <c r="X38" s="11"/>
      <c r="Y38" s="11"/>
      <c r="Z38" s="11"/>
      <c r="AA38" s="11"/>
      <c r="AB38" s="11"/>
      <c r="AC38" s="19">
        <f>SUM(K38:V38,)-X38-AB38+AA38+Y38+Z38+G38*10+H38/I38+J38*0.35</f>
        <v>97.2</v>
      </c>
    </row>
    <row r="39" spans="1:29" x14ac:dyDescent="0.2">
      <c r="A39" s="15">
        <v>24</v>
      </c>
      <c r="B39" s="28" t="s">
        <v>43</v>
      </c>
      <c r="C39" s="16" t="s">
        <v>29</v>
      </c>
      <c r="D39" s="17" t="s">
        <v>154</v>
      </c>
      <c r="E39" s="17" t="s">
        <v>155</v>
      </c>
      <c r="F39" s="17" t="s">
        <v>156</v>
      </c>
      <c r="G39" s="7">
        <v>9.2899999999999991</v>
      </c>
      <c r="H39" s="8">
        <v>14</v>
      </c>
      <c r="I39" s="8">
        <v>16</v>
      </c>
      <c r="J39" s="34">
        <v>2</v>
      </c>
      <c r="K39" s="9"/>
      <c r="L39" s="18"/>
      <c r="M39" s="8"/>
      <c r="N39" s="8"/>
      <c r="O39" s="8">
        <v>2</v>
      </c>
      <c r="P39" s="8"/>
      <c r="Q39" s="8"/>
      <c r="R39" s="8"/>
      <c r="S39" s="8"/>
      <c r="T39" s="8"/>
      <c r="U39" s="8"/>
      <c r="V39" s="13">
        <v>0.1</v>
      </c>
      <c r="W39" s="12"/>
      <c r="X39" s="11"/>
      <c r="Y39" s="11"/>
      <c r="Z39" s="11"/>
      <c r="AA39" s="11"/>
      <c r="AB39" s="11"/>
      <c r="AC39" s="19">
        <f>SUM(K39:V39,)-X39-AB39+AA39+Y39+Z39+G39*10+H39/I39+J39*0.35</f>
        <v>96.574999999999989</v>
      </c>
    </row>
    <row r="40" spans="1:29" x14ac:dyDescent="0.2">
      <c r="A40" s="15">
        <v>25</v>
      </c>
      <c r="B40" s="28" t="s">
        <v>41</v>
      </c>
      <c r="C40" s="16" t="s">
        <v>35</v>
      </c>
      <c r="D40" s="17" t="s">
        <v>123</v>
      </c>
      <c r="E40" s="17" t="s">
        <v>124</v>
      </c>
      <c r="F40" s="17" t="s">
        <v>83</v>
      </c>
      <c r="G40" s="7">
        <v>9.42</v>
      </c>
      <c r="H40" s="8">
        <v>19</v>
      </c>
      <c r="I40" s="8">
        <v>20</v>
      </c>
      <c r="J40" s="34">
        <v>2</v>
      </c>
      <c r="K40" s="9"/>
      <c r="L40" s="18"/>
      <c r="M40" s="8"/>
      <c r="N40" s="8"/>
      <c r="O40" s="8"/>
      <c r="P40" s="8"/>
      <c r="Q40" s="8"/>
      <c r="R40" s="8"/>
      <c r="S40" s="8"/>
      <c r="T40" s="8"/>
      <c r="U40" s="8"/>
      <c r="V40" s="13">
        <v>0.1</v>
      </c>
      <c r="W40" s="12"/>
      <c r="X40" s="11"/>
      <c r="Y40" s="11"/>
      <c r="Z40" s="11"/>
      <c r="AA40" s="11"/>
      <c r="AB40" s="11"/>
      <c r="AC40" s="19">
        <f>SUM(K40:V40,)-X40-AB40+AA40+Y40+Z40+G40*10+H40/I40+J40*0.35</f>
        <v>95.95</v>
      </c>
    </row>
    <row r="41" spans="1:29" x14ac:dyDescent="0.2">
      <c r="A41" s="15">
        <v>26</v>
      </c>
      <c r="B41" s="28" t="s">
        <v>28</v>
      </c>
      <c r="C41" s="16">
        <v>5</v>
      </c>
      <c r="D41" s="17" t="s">
        <v>117</v>
      </c>
      <c r="E41" s="17" t="s">
        <v>118</v>
      </c>
      <c r="F41" s="17" t="s">
        <v>83</v>
      </c>
      <c r="G41" s="7">
        <v>9.31</v>
      </c>
      <c r="H41" s="8">
        <v>16</v>
      </c>
      <c r="I41" s="8">
        <v>16</v>
      </c>
      <c r="J41" s="34">
        <v>2</v>
      </c>
      <c r="K41" s="9"/>
      <c r="L41" s="18"/>
      <c r="M41" s="8"/>
      <c r="N41" s="8"/>
      <c r="O41" s="8"/>
      <c r="P41" s="8"/>
      <c r="Q41" s="8"/>
      <c r="R41" s="8"/>
      <c r="S41" s="8"/>
      <c r="T41" s="8"/>
      <c r="U41" s="8"/>
      <c r="V41" s="13">
        <v>0.5</v>
      </c>
      <c r="W41" s="12"/>
      <c r="X41" s="11"/>
      <c r="Y41" s="11"/>
      <c r="Z41" s="11"/>
      <c r="AA41" s="11"/>
      <c r="AB41" s="11"/>
      <c r="AC41" s="19">
        <f>SUM(K41:V41,)-X41-AB41+AA41+Y41+Z41+G41*10+H41/I41+J41*0.35</f>
        <v>95.300000000000011</v>
      </c>
    </row>
    <row r="42" spans="1:29" x14ac:dyDescent="0.2">
      <c r="A42" s="15">
        <v>27</v>
      </c>
      <c r="B42" s="37"/>
      <c r="C42" s="37"/>
      <c r="D42" s="37" t="s">
        <v>91</v>
      </c>
      <c r="E42" s="37" t="s">
        <v>92</v>
      </c>
      <c r="F42" s="37" t="s">
        <v>93</v>
      </c>
      <c r="G42" s="42">
        <v>9.27</v>
      </c>
      <c r="H42" s="42">
        <v>51</v>
      </c>
      <c r="I42" s="42">
        <v>52</v>
      </c>
      <c r="J42" s="41">
        <v>4</v>
      </c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>
        <v>0.1</v>
      </c>
      <c r="W42" s="42"/>
      <c r="X42" s="42"/>
      <c r="Y42" s="42"/>
      <c r="Z42" s="42"/>
      <c r="AA42" s="42"/>
      <c r="AB42" s="42"/>
      <c r="AC42" s="19">
        <f>SUM(K42:V42,)-X42-AB42+AA42+Y42+Z42+G42*10+H42/I42+J42*0.35</f>
        <v>95.180769230769215</v>
      </c>
    </row>
    <row r="43" spans="1:29" ht="12.75" customHeight="1" x14ac:dyDescent="0.2">
      <c r="A43" s="15">
        <v>28</v>
      </c>
      <c r="B43" s="28" t="s">
        <v>39</v>
      </c>
      <c r="C43" s="16" t="s">
        <v>34</v>
      </c>
      <c r="D43" s="17" t="s">
        <v>107</v>
      </c>
      <c r="E43" s="17" t="s">
        <v>108</v>
      </c>
      <c r="F43" s="17" t="s">
        <v>109</v>
      </c>
      <c r="G43" s="7">
        <v>9.31</v>
      </c>
      <c r="H43" s="8">
        <v>16</v>
      </c>
      <c r="I43" s="8">
        <v>16</v>
      </c>
      <c r="J43" s="34">
        <v>2</v>
      </c>
      <c r="K43" s="9"/>
      <c r="L43" s="18"/>
      <c r="M43" s="8"/>
      <c r="N43" s="8"/>
      <c r="O43" s="8"/>
      <c r="P43" s="8"/>
      <c r="Q43" s="8"/>
      <c r="R43" s="8"/>
      <c r="S43" s="8"/>
      <c r="T43" s="8"/>
      <c r="U43" s="8"/>
      <c r="V43" s="13">
        <v>0.1</v>
      </c>
      <c r="W43" s="12"/>
      <c r="X43" s="11"/>
      <c r="Y43" s="11"/>
      <c r="Z43" s="11"/>
      <c r="AA43" s="11"/>
      <c r="AB43" s="11"/>
      <c r="AC43" s="19">
        <f>SUM(K43:V43,)-X43-AB43+AA43+Y43+Z43+G43*10+H43/I43+J43*0.35</f>
        <v>94.9</v>
      </c>
    </row>
    <row r="44" spans="1:29" x14ac:dyDescent="0.2">
      <c r="A44" s="15">
        <v>29</v>
      </c>
      <c r="B44" s="37"/>
      <c r="C44" s="37"/>
      <c r="D44" s="37" t="s">
        <v>113</v>
      </c>
      <c r="E44" s="37" t="s">
        <v>59</v>
      </c>
      <c r="F44" s="37" t="s">
        <v>114</v>
      </c>
      <c r="G44" s="42">
        <v>9.2200000000000006</v>
      </c>
      <c r="H44" s="42">
        <v>36</v>
      </c>
      <c r="I44" s="42">
        <v>36</v>
      </c>
      <c r="J44" s="41">
        <v>3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>
        <v>0.5</v>
      </c>
      <c r="W44" s="42"/>
      <c r="X44" s="42"/>
      <c r="Y44" s="42"/>
      <c r="Z44" s="42"/>
      <c r="AA44" s="42"/>
      <c r="AB44" s="42"/>
      <c r="AC44" s="19">
        <f>SUM(K44:V44,)-X44-AB44+AA44+Y44+Z44+G44*10+H44/I44+J44*0.35</f>
        <v>94.75</v>
      </c>
    </row>
    <row r="45" spans="1:29" x14ac:dyDescent="0.2">
      <c r="A45" s="15">
        <v>30</v>
      </c>
      <c r="B45" s="28" t="s">
        <v>30</v>
      </c>
      <c r="C45" s="16">
        <v>5</v>
      </c>
      <c r="D45" s="36" t="s">
        <v>82</v>
      </c>
      <c r="E45" s="36" t="s">
        <v>59</v>
      </c>
      <c r="F45" s="36" t="s">
        <v>83</v>
      </c>
      <c r="G45" s="7">
        <v>9.02</v>
      </c>
      <c r="H45" s="8">
        <v>43</v>
      </c>
      <c r="I45" s="8">
        <v>44</v>
      </c>
      <c r="J45" s="34">
        <v>4</v>
      </c>
      <c r="K45" s="9"/>
      <c r="L45" s="18"/>
      <c r="M45" s="8"/>
      <c r="N45" s="8"/>
      <c r="O45" s="8"/>
      <c r="P45" s="8"/>
      <c r="Q45" s="8"/>
      <c r="R45" s="8"/>
      <c r="S45" s="8"/>
      <c r="T45" s="8"/>
      <c r="U45" s="8">
        <v>2</v>
      </c>
      <c r="V45" s="13">
        <v>0.1</v>
      </c>
      <c r="W45" s="12"/>
      <c r="X45" s="11"/>
      <c r="Y45" s="11"/>
      <c r="Z45" s="11"/>
      <c r="AA45" s="11"/>
      <c r="AB45" s="11"/>
      <c r="AC45" s="19">
        <f>SUM(K45:V45,)-X45-AB45+AA45+Y45+Z45+G45*10+H45/I45+J45*0.35</f>
        <v>94.677272727272722</v>
      </c>
    </row>
    <row r="46" spans="1:29" x14ac:dyDescent="0.2">
      <c r="A46" s="15">
        <v>31</v>
      </c>
      <c r="B46" s="28" t="s">
        <v>46</v>
      </c>
      <c r="C46" s="16" t="s">
        <v>29</v>
      </c>
      <c r="D46" s="17" t="s">
        <v>94</v>
      </c>
      <c r="E46" s="17" t="s">
        <v>77</v>
      </c>
      <c r="F46" s="17" t="s">
        <v>95</v>
      </c>
      <c r="G46" s="7">
        <v>9.1999999999999993</v>
      </c>
      <c r="H46" s="8">
        <v>54</v>
      </c>
      <c r="I46" s="8">
        <v>58</v>
      </c>
      <c r="J46" s="34">
        <v>4</v>
      </c>
      <c r="K46" s="9"/>
      <c r="L46" s="18"/>
      <c r="M46" s="8"/>
      <c r="N46" s="8"/>
      <c r="O46" s="8"/>
      <c r="P46" s="8"/>
      <c r="Q46" s="8"/>
      <c r="R46" s="8"/>
      <c r="S46" s="8"/>
      <c r="T46" s="8"/>
      <c r="U46" s="8"/>
      <c r="V46" s="13">
        <v>0.1</v>
      </c>
      <c r="W46" s="12"/>
      <c r="X46" s="11"/>
      <c r="Y46" s="11"/>
      <c r="Z46" s="11"/>
      <c r="AA46" s="11"/>
      <c r="AB46" s="11"/>
      <c r="AC46" s="19">
        <f>SUM(K46:V46,)-X46-AB46+AA46+Y46+Z46+G46*10+H46/I46+J46*0.35</f>
        <v>94.431034482758619</v>
      </c>
    </row>
    <row r="47" spans="1:29" x14ac:dyDescent="0.2">
      <c r="A47" s="15">
        <v>32</v>
      </c>
      <c r="B47" s="37"/>
      <c r="C47" s="37"/>
      <c r="D47" s="36" t="s">
        <v>177</v>
      </c>
      <c r="E47" s="38" t="s">
        <v>178</v>
      </c>
      <c r="F47" s="38" t="s">
        <v>179</v>
      </c>
      <c r="G47" s="41">
        <v>9.25</v>
      </c>
      <c r="H47" s="41">
        <v>20</v>
      </c>
      <c r="I47" s="41">
        <v>20</v>
      </c>
      <c r="J47" s="41">
        <v>2</v>
      </c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>
        <v>0.2</v>
      </c>
      <c r="W47" s="42"/>
      <c r="X47" s="42"/>
      <c r="Y47" s="42"/>
      <c r="Z47" s="42"/>
      <c r="AA47" s="42"/>
      <c r="AB47" s="42"/>
      <c r="AC47" s="19">
        <f>SUM(K47:V47,)-X47-AB47+AA47+Y47+Z47+G47*10+H47/I47+J47*0.35</f>
        <v>94.4</v>
      </c>
    </row>
    <row r="48" spans="1:29" x14ac:dyDescent="0.2">
      <c r="A48" s="15">
        <v>33</v>
      </c>
      <c r="B48" s="28" t="s">
        <v>26</v>
      </c>
      <c r="C48" s="16">
        <v>5</v>
      </c>
      <c r="D48" s="17" t="s">
        <v>141</v>
      </c>
      <c r="E48" s="17" t="s">
        <v>142</v>
      </c>
      <c r="F48" s="17" t="s">
        <v>140</v>
      </c>
      <c r="G48" s="7">
        <v>9.2100000000000009</v>
      </c>
      <c r="H48" s="8">
        <v>19</v>
      </c>
      <c r="I48" s="8">
        <v>20</v>
      </c>
      <c r="J48" s="34">
        <v>2</v>
      </c>
      <c r="K48" s="9"/>
      <c r="L48" s="18"/>
      <c r="M48" s="8"/>
      <c r="N48" s="8"/>
      <c r="O48" s="8"/>
      <c r="P48" s="8"/>
      <c r="Q48" s="8"/>
      <c r="R48" s="8"/>
      <c r="S48" s="8"/>
      <c r="T48" s="8"/>
      <c r="U48" s="8"/>
      <c r="V48" s="13">
        <v>0.2</v>
      </c>
      <c r="W48" s="12"/>
      <c r="X48" s="11"/>
      <c r="Y48" s="11"/>
      <c r="Z48" s="11"/>
      <c r="AA48" s="11"/>
      <c r="AB48" s="11"/>
      <c r="AC48" s="19">
        <f>SUM(K48:V48,)-X48-AB48+AA48+Y48+Z48+G48*10+H48/I48+J48*0.35</f>
        <v>93.950000000000017</v>
      </c>
    </row>
    <row r="49" spans="1:29" x14ac:dyDescent="0.2">
      <c r="A49" s="15">
        <v>34</v>
      </c>
      <c r="B49" s="28" t="s">
        <v>33</v>
      </c>
      <c r="C49" s="16" t="s">
        <v>27</v>
      </c>
      <c r="D49" s="17" t="s">
        <v>73</v>
      </c>
      <c r="E49" s="17" t="s">
        <v>74</v>
      </c>
      <c r="F49" s="17" t="s">
        <v>75</v>
      </c>
      <c r="G49" s="7">
        <v>9.11</v>
      </c>
      <c r="H49" s="8">
        <v>36</v>
      </c>
      <c r="I49" s="8">
        <v>36</v>
      </c>
      <c r="J49" s="34">
        <v>3</v>
      </c>
      <c r="K49" s="9"/>
      <c r="L49" s="18"/>
      <c r="M49" s="8"/>
      <c r="N49" s="8"/>
      <c r="O49" s="8"/>
      <c r="P49" s="8"/>
      <c r="Q49" s="8"/>
      <c r="R49" s="8"/>
      <c r="S49" s="8"/>
      <c r="T49" s="8"/>
      <c r="U49" s="8"/>
      <c r="V49" s="13">
        <v>0.2</v>
      </c>
      <c r="W49" s="12"/>
      <c r="X49" s="11"/>
      <c r="Y49" s="11"/>
      <c r="Z49" s="11"/>
      <c r="AA49" s="11"/>
      <c r="AB49" s="11"/>
      <c r="AC49" s="19">
        <f>SUM(K49:V49,)-X49-AB49+AA49+Y49+Z49+G49*10+H49/I49+J49*0.35</f>
        <v>93.35</v>
      </c>
    </row>
    <row r="50" spans="1:29" x14ac:dyDescent="0.2">
      <c r="A50" s="15">
        <v>35</v>
      </c>
      <c r="B50" s="28" t="s">
        <v>40</v>
      </c>
      <c r="C50" s="16" t="s">
        <v>29</v>
      </c>
      <c r="D50" s="40" t="s">
        <v>146</v>
      </c>
      <c r="E50" s="40" t="s">
        <v>147</v>
      </c>
      <c r="F50" s="40" t="s">
        <v>148</v>
      </c>
      <c r="G50" s="7">
        <v>9.08</v>
      </c>
      <c r="H50" s="8">
        <v>29</v>
      </c>
      <c r="I50" s="8">
        <v>32</v>
      </c>
      <c r="J50" s="34">
        <v>3</v>
      </c>
      <c r="K50" s="9"/>
      <c r="L50" s="18"/>
      <c r="M50" s="8"/>
      <c r="N50" s="8"/>
      <c r="O50" s="8"/>
      <c r="P50" s="8"/>
      <c r="Q50" s="8"/>
      <c r="R50" s="8"/>
      <c r="S50" s="8"/>
      <c r="T50" s="8"/>
      <c r="U50" s="8"/>
      <c r="V50" s="13">
        <v>0.1</v>
      </c>
      <c r="W50" s="12"/>
      <c r="X50" s="11"/>
      <c r="Y50" s="11"/>
      <c r="Z50" s="11"/>
      <c r="AA50" s="11"/>
      <c r="AB50" s="11"/>
      <c r="AC50" s="19">
        <f>SUM(K50:V50,)-X50-AB50+AA50+Y50+Z50+G50*10+H50/I50+J50*0.35</f>
        <v>92.856249999999989</v>
      </c>
    </row>
    <row r="51" spans="1:29" x14ac:dyDescent="0.2">
      <c r="A51" s="15">
        <v>36</v>
      </c>
      <c r="B51" s="37"/>
      <c r="C51" s="37"/>
      <c r="D51" s="37" t="s">
        <v>61</v>
      </c>
      <c r="E51" s="37" t="s">
        <v>62</v>
      </c>
      <c r="F51" s="37" t="s">
        <v>63</v>
      </c>
      <c r="G51" s="7">
        <v>9.07</v>
      </c>
      <c r="H51" s="42">
        <v>29</v>
      </c>
      <c r="I51" s="42">
        <v>30</v>
      </c>
      <c r="J51" s="41">
        <v>3</v>
      </c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>
        <v>0.1</v>
      </c>
      <c r="W51" s="42"/>
      <c r="X51" s="42"/>
      <c r="Y51" s="42"/>
      <c r="Z51" s="42"/>
      <c r="AA51" s="42"/>
      <c r="AB51" s="42"/>
      <c r="AC51" s="19">
        <f>SUM(K51:V51,)-X51-AB51+AA51+Y51+Z51+G51*10+H51/I51+J51*0.35</f>
        <v>92.816666666666663</v>
      </c>
    </row>
    <row r="52" spans="1:29" x14ac:dyDescent="0.2">
      <c r="A52" s="15">
        <v>37</v>
      </c>
      <c r="B52" s="28" t="s">
        <v>37</v>
      </c>
      <c r="C52" s="16" t="s">
        <v>29</v>
      </c>
      <c r="D52" s="17" t="s">
        <v>58</v>
      </c>
      <c r="E52" s="17" t="s">
        <v>99</v>
      </c>
      <c r="F52" s="17" t="s">
        <v>100</v>
      </c>
      <c r="G52" s="7">
        <v>8.9700000000000006</v>
      </c>
      <c r="H52" s="8">
        <v>38</v>
      </c>
      <c r="I52" s="8">
        <v>44</v>
      </c>
      <c r="J52" s="34">
        <v>4</v>
      </c>
      <c r="K52" s="9"/>
      <c r="L52" s="18"/>
      <c r="M52" s="8"/>
      <c r="N52" s="8"/>
      <c r="O52" s="8"/>
      <c r="P52" s="8"/>
      <c r="Q52" s="8"/>
      <c r="R52" s="8"/>
      <c r="S52" s="8"/>
      <c r="T52" s="8"/>
      <c r="U52" s="8"/>
      <c r="V52" s="13">
        <v>0.2</v>
      </c>
      <c r="W52" s="12"/>
      <c r="X52" s="11"/>
      <c r="Y52" s="11"/>
      <c r="Z52" s="11"/>
      <c r="AA52" s="11"/>
      <c r="AB52" s="11"/>
      <c r="AC52" s="19">
        <f>SUM(K52:V52,)-X52-AB52+AA52+Y52+Z52+G52*10+H52/I52+J52*0.35</f>
        <v>92.163636363636371</v>
      </c>
    </row>
    <row r="53" spans="1:29" ht="13.5" thickBot="1" x14ac:dyDescent="0.25">
      <c r="A53" s="56">
        <v>38</v>
      </c>
      <c r="B53" s="57"/>
      <c r="C53" s="57"/>
      <c r="D53" s="57" t="s">
        <v>138</v>
      </c>
      <c r="E53" s="57" t="s">
        <v>139</v>
      </c>
      <c r="F53" s="57" t="s">
        <v>140</v>
      </c>
      <c r="G53" s="58">
        <v>8.91</v>
      </c>
      <c r="H53" s="59">
        <v>54</v>
      </c>
      <c r="I53" s="59">
        <v>58</v>
      </c>
      <c r="J53" s="60">
        <v>4</v>
      </c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>
        <v>0.5</v>
      </c>
      <c r="W53" s="59"/>
      <c r="X53" s="59"/>
      <c r="Y53" s="59"/>
      <c r="Z53" s="59"/>
      <c r="AA53" s="59"/>
      <c r="AB53" s="59"/>
      <c r="AC53" s="61">
        <f>SUM(K53:V53,)-X53-AB53+AA53+Y53+Z53+G53*10+H53/I53+J53*0.35</f>
        <v>91.931034482758619</v>
      </c>
    </row>
    <row r="54" spans="1:29" ht="13.5" thickTop="1" x14ac:dyDescent="0.2">
      <c r="A54" s="62">
        <v>39</v>
      </c>
      <c r="B54" s="63" t="s">
        <v>45</v>
      </c>
      <c r="C54" s="64" t="s">
        <v>29</v>
      </c>
      <c r="D54" s="65" t="s">
        <v>125</v>
      </c>
      <c r="E54" s="65" t="s">
        <v>71</v>
      </c>
      <c r="F54" s="65" t="s">
        <v>126</v>
      </c>
      <c r="G54" s="66">
        <v>9</v>
      </c>
      <c r="H54" s="67">
        <v>16</v>
      </c>
      <c r="I54" s="67">
        <v>18</v>
      </c>
      <c r="J54" s="68">
        <v>2</v>
      </c>
      <c r="K54" s="69"/>
      <c r="L54" s="70"/>
      <c r="M54" s="67"/>
      <c r="N54" s="67"/>
      <c r="O54" s="67"/>
      <c r="P54" s="67"/>
      <c r="Q54" s="67"/>
      <c r="R54" s="67"/>
      <c r="S54" s="67"/>
      <c r="T54" s="67"/>
      <c r="U54" s="67"/>
      <c r="V54" s="71">
        <v>0.1</v>
      </c>
      <c r="W54" s="72"/>
      <c r="X54" s="73"/>
      <c r="Y54" s="73"/>
      <c r="Z54" s="73"/>
      <c r="AA54" s="73"/>
      <c r="AB54" s="73"/>
      <c r="AC54" s="74">
        <f>SUM(K54:V54,)-X54-AB54+AA54+Y54+Z54+G54*10+H54/I54+J54*0.35</f>
        <v>91.688888888888883</v>
      </c>
    </row>
    <row r="55" spans="1:29" x14ac:dyDescent="0.2">
      <c r="A55" s="15">
        <v>40</v>
      </c>
      <c r="B55" s="28" t="s">
        <v>26</v>
      </c>
      <c r="C55" s="16">
        <v>39</v>
      </c>
      <c r="D55" s="17" t="s">
        <v>151</v>
      </c>
      <c r="E55" s="17" t="s">
        <v>152</v>
      </c>
      <c r="F55" s="17" t="s">
        <v>153</v>
      </c>
      <c r="G55" s="7">
        <v>8.8000000000000007</v>
      </c>
      <c r="H55" s="8">
        <v>24</v>
      </c>
      <c r="I55" s="8">
        <v>34</v>
      </c>
      <c r="J55" s="34">
        <v>2</v>
      </c>
      <c r="K55" s="9"/>
      <c r="L55" s="18"/>
      <c r="M55" s="8"/>
      <c r="N55" s="8"/>
      <c r="O55" s="8">
        <v>2</v>
      </c>
      <c r="P55" s="8"/>
      <c r="Q55" s="8"/>
      <c r="R55" s="8"/>
      <c r="S55" s="8"/>
      <c r="T55" s="8"/>
      <c r="U55" s="8"/>
      <c r="V55" s="13">
        <v>0.2</v>
      </c>
      <c r="W55" s="12"/>
      <c r="X55" s="11"/>
      <c r="Y55" s="11"/>
      <c r="Z55" s="11"/>
      <c r="AA55" s="11"/>
      <c r="AB55" s="11"/>
      <c r="AC55" s="19">
        <f>SUM(K55:V55,)-X55-AB55+AA55+Y55+Z55+G55*10+H55/I55+J55*0.35</f>
        <v>91.60588235294118</v>
      </c>
    </row>
    <row r="56" spans="1:29" x14ac:dyDescent="0.2">
      <c r="A56" s="15">
        <v>41</v>
      </c>
      <c r="B56" s="28" t="s">
        <v>31</v>
      </c>
      <c r="C56" s="16" t="s">
        <v>29</v>
      </c>
      <c r="D56" s="17" t="s">
        <v>58</v>
      </c>
      <c r="E56" s="17" t="s">
        <v>59</v>
      </c>
      <c r="F56" s="17" t="s">
        <v>60</v>
      </c>
      <c r="G56" s="7">
        <v>8.92</v>
      </c>
      <c r="H56" s="8">
        <v>13</v>
      </c>
      <c r="I56" s="8">
        <v>16</v>
      </c>
      <c r="J56" s="34">
        <v>2</v>
      </c>
      <c r="K56" s="9"/>
      <c r="L56" s="18"/>
      <c r="M56" s="8"/>
      <c r="N56" s="8"/>
      <c r="O56" s="8"/>
      <c r="P56" s="8"/>
      <c r="Q56" s="8"/>
      <c r="R56" s="8"/>
      <c r="S56" s="8"/>
      <c r="T56" s="8"/>
      <c r="U56" s="8"/>
      <c r="V56" s="13">
        <v>0.5</v>
      </c>
      <c r="W56" s="12"/>
      <c r="X56" s="11"/>
      <c r="Y56" s="11"/>
      <c r="Z56" s="11"/>
      <c r="AA56" s="11"/>
      <c r="AB56" s="11"/>
      <c r="AC56" s="19">
        <f>SUM(K56:V56,)-X56-AB56+AA56+Y56+Z56+G56*10+H56/I56+J56*0.35</f>
        <v>91.212500000000006</v>
      </c>
    </row>
    <row r="57" spans="1:29" x14ac:dyDescent="0.2">
      <c r="A57" s="15">
        <v>42</v>
      </c>
      <c r="B57" s="28" t="s">
        <v>32</v>
      </c>
      <c r="C57" s="16" t="s">
        <v>27</v>
      </c>
      <c r="D57" s="17" t="s">
        <v>84</v>
      </c>
      <c r="E57" s="17" t="s">
        <v>85</v>
      </c>
      <c r="F57" s="17" t="s">
        <v>86</v>
      </c>
      <c r="G57" s="7">
        <v>8.9</v>
      </c>
      <c r="H57" s="8">
        <v>10</v>
      </c>
      <c r="I57" s="8">
        <v>16</v>
      </c>
      <c r="J57" s="34">
        <v>2</v>
      </c>
      <c r="K57" s="9"/>
      <c r="L57" s="18"/>
      <c r="M57" s="8"/>
      <c r="N57" s="8"/>
      <c r="O57" s="8"/>
      <c r="P57" s="8"/>
      <c r="Q57" s="8"/>
      <c r="R57" s="8"/>
      <c r="S57" s="8"/>
      <c r="T57" s="8"/>
      <c r="U57" s="8"/>
      <c r="V57" s="13">
        <v>0.5</v>
      </c>
      <c r="W57" s="12"/>
      <c r="X57" s="11"/>
      <c r="Y57" s="11"/>
      <c r="Z57" s="11"/>
      <c r="AA57" s="11"/>
      <c r="AB57" s="11"/>
      <c r="AC57" s="19">
        <f>SUM(K57:V57,)-X57-AB57+AA57+Y57+Z57+G57*10+H57/I57+J57*0.35</f>
        <v>90.825000000000003</v>
      </c>
    </row>
    <row r="58" spans="1:29" x14ac:dyDescent="0.2">
      <c r="A58" s="15">
        <v>43</v>
      </c>
      <c r="B58" s="28" t="s">
        <v>30</v>
      </c>
      <c r="C58" s="16">
        <v>3</v>
      </c>
      <c r="D58" s="17" t="s">
        <v>110</v>
      </c>
      <c r="E58" s="17" t="s">
        <v>162</v>
      </c>
      <c r="F58" s="17" t="s">
        <v>163</v>
      </c>
      <c r="G58" s="7">
        <v>8.86</v>
      </c>
      <c r="H58" s="8">
        <v>14</v>
      </c>
      <c r="I58" s="8">
        <v>18</v>
      </c>
      <c r="J58" s="34">
        <v>2</v>
      </c>
      <c r="K58" s="9"/>
      <c r="L58" s="18"/>
      <c r="M58" s="8"/>
      <c r="N58" s="8"/>
      <c r="O58" s="8"/>
      <c r="P58" s="8"/>
      <c r="Q58" s="8"/>
      <c r="R58" s="8"/>
      <c r="S58" s="8"/>
      <c r="T58" s="8"/>
      <c r="U58" s="8"/>
      <c r="V58" s="13">
        <v>0.2</v>
      </c>
      <c r="W58" s="12"/>
      <c r="X58" s="11"/>
      <c r="Y58" s="11"/>
      <c r="Z58" s="11"/>
      <c r="AA58" s="11"/>
      <c r="AB58" s="11"/>
      <c r="AC58" s="19">
        <f>SUM(K58:V58,)-X58-AB58+AA58+Y58+Z58+G58*10+H58/I58+J58*0.35</f>
        <v>90.277777777777771</v>
      </c>
    </row>
    <row r="59" spans="1:29" x14ac:dyDescent="0.2">
      <c r="A59" s="15">
        <v>44</v>
      </c>
      <c r="B59" s="28" t="s">
        <v>38</v>
      </c>
      <c r="C59" s="16" t="s">
        <v>35</v>
      </c>
      <c r="D59" s="17" t="s">
        <v>87</v>
      </c>
      <c r="E59" s="17" t="s">
        <v>71</v>
      </c>
      <c r="F59" s="17" t="s">
        <v>59</v>
      </c>
      <c r="G59" s="7">
        <v>8.8000000000000007</v>
      </c>
      <c r="H59" s="8">
        <v>15</v>
      </c>
      <c r="I59" s="8">
        <v>18</v>
      </c>
      <c r="J59" s="34">
        <v>2</v>
      </c>
      <c r="K59" s="9"/>
      <c r="L59" s="18"/>
      <c r="M59" s="8"/>
      <c r="N59" s="8"/>
      <c r="O59" s="8"/>
      <c r="P59" s="8"/>
      <c r="Q59" s="8"/>
      <c r="R59" s="8"/>
      <c r="S59" s="8"/>
      <c r="T59" s="8"/>
      <c r="U59" s="8"/>
      <c r="V59" s="13">
        <v>0.5</v>
      </c>
      <c r="W59" s="12"/>
      <c r="X59" s="11"/>
      <c r="Y59" s="11"/>
      <c r="Z59" s="11"/>
      <c r="AA59" s="11"/>
      <c r="AB59" s="11"/>
      <c r="AC59" s="19">
        <f>SUM(K59:V59,)-X59-AB59+AA59+Y59+Z59+G59*10+H59/I59+J59*0.35</f>
        <v>90.033333333333331</v>
      </c>
    </row>
    <row r="60" spans="1:29" x14ac:dyDescent="0.2">
      <c r="A60" s="15">
        <v>45</v>
      </c>
      <c r="B60" s="37"/>
      <c r="C60" s="37"/>
      <c r="D60" s="36" t="s">
        <v>76</v>
      </c>
      <c r="E60" s="39" t="s">
        <v>121</v>
      </c>
      <c r="F60" s="39" t="s">
        <v>122</v>
      </c>
      <c r="G60" s="41">
        <v>8.7100000000000009</v>
      </c>
      <c r="H60" s="41">
        <v>18</v>
      </c>
      <c r="I60" s="41">
        <v>18</v>
      </c>
      <c r="J60" s="41">
        <v>2</v>
      </c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>
        <v>0.5</v>
      </c>
      <c r="W60" s="42"/>
      <c r="X60" s="42"/>
      <c r="Y60" s="42"/>
      <c r="Z60" s="42"/>
      <c r="AA60" s="42"/>
      <c r="AB60" s="42"/>
      <c r="AC60" s="19">
        <f>SUM(K60:V60,)-X60-AB60+AA60+Y60+Z60+G60*10+H60/I60+J60*0.35</f>
        <v>89.300000000000011</v>
      </c>
    </row>
    <row r="61" spans="1:29" x14ac:dyDescent="0.2">
      <c r="A61" s="15">
        <v>46</v>
      </c>
      <c r="B61" s="28" t="s">
        <v>31</v>
      </c>
      <c r="C61" s="31" t="s">
        <v>27</v>
      </c>
      <c r="D61" s="44" t="s">
        <v>172</v>
      </c>
      <c r="E61" s="17" t="s">
        <v>173</v>
      </c>
      <c r="F61" s="17" t="s">
        <v>106</v>
      </c>
      <c r="G61" s="7">
        <v>8.59</v>
      </c>
      <c r="H61" s="8">
        <v>29</v>
      </c>
      <c r="I61" s="8">
        <v>30</v>
      </c>
      <c r="J61" s="34">
        <v>3</v>
      </c>
      <c r="K61" s="9"/>
      <c r="L61" s="18"/>
      <c r="M61" s="8"/>
      <c r="N61" s="8"/>
      <c r="O61" s="8"/>
      <c r="P61" s="8"/>
      <c r="Q61" s="8"/>
      <c r="R61" s="8"/>
      <c r="S61" s="8"/>
      <c r="T61" s="8"/>
      <c r="U61" s="8"/>
      <c r="V61" s="13">
        <v>0.1</v>
      </c>
      <c r="W61" s="12"/>
      <c r="X61" s="11"/>
      <c r="Y61" s="11"/>
      <c r="Z61" s="11"/>
      <c r="AA61" s="11"/>
      <c r="AB61" s="11"/>
      <c r="AC61" s="19">
        <f>SUM(K61:V61,)-X61-AB61+AA61+Y61+Z61+G61*10+H61/I61+J61*0.35</f>
        <v>88.016666666666666</v>
      </c>
    </row>
    <row r="62" spans="1:29" x14ac:dyDescent="0.2">
      <c r="A62" s="15">
        <v>47</v>
      </c>
      <c r="B62" s="28" t="s">
        <v>39</v>
      </c>
      <c r="C62" s="16" t="s">
        <v>27</v>
      </c>
      <c r="D62" s="17" t="s">
        <v>119</v>
      </c>
      <c r="E62" s="17" t="s">
        <v>102</v>
      </c>
      <c r="F62" s="17" t="s">
        <v>120</v>
      </c>
      <c r="G62" s="7">
        <v>8.5299999999999994</v>
      </c>
      <c r="H62" s="8">
        <v>15</v>
      </c>
      <c r="I62" s="8">
        <v>16</v>
      </c>
      <c r="J62" s="34">
        <v>2</v>
      </c>
      <c r="K62" s="9"/>
      <c r="L62" s="18"/>
      <c r="M62" s="8"/>
      <c r="N62" s="8"/>
      <c r="O62" s="8"/>
      <c r="P62" s="8"/>
      <c r="Q62" s="8"/>
      <c r="R62" s="8"/>
      <c r="S62" s="8"/>
      <c r="T62" s="8"/>
      <c r="U62" s="8"/>
      <c r="V62" s="13">
        <v>0.2</v>
      </c>
      <c r="W62" s="12"/>
      <c r="X62" s="11"/>
      <c r="Y62" s="11"/>
      <c r="Z62" s="11"/>
      <c r="AA62" s="11"/>
      <c r="AB62" s="11"/>
      <c r="AC62" s="19">
        <f>SUM(K62:V62,)-X62-AB62+AA62+Y62+Z62+G62*10+H62/I62+J62*0.35</f>
        <v>87.137500000000003</v>
      </c>
    </row>
    <row r="63" spans="1:29" x14ac:dyDescent="0.2">
      <c r="A63" s="15">
        <v>48</v>
      </c>
      <c r="B63" s="28" t="s">
        <v>37</v>
      </c>
      <c r="C63" s="16">
        <v>39</v>
      </c>
      <c r="D63" s="17" t="s">
        <v>166</v>
      </c>
      <c r="E63" s="17" t="s">
        <v>167</v>
      </c>
      <c r="F63" s="17" t="s">
        <v>168</v>
      </c>
      <c r="G63" s="7">
        <v>8.0399999999999991</v>
      </c>
      <c r="H63" s="8">
        <v>54</v>
      </c>
      <c r="I63" s="8">
        <v>60</v>
      </c>
      <c r="J63" s="34">
        <v>4</v>
      </c>
      <c r="K63" s="9"/>
      <c r="L63" s="18"/>
      <c r="M63" s="8"/>
      <c r="N63" s="8"/>
      <c r="O63" s="8">
        <v>2</v>
      </c>
      <c r="P63" s="8"/>
      <c r="Q63" s="8"/>
      <c r="R63" s="8"/>
      <c r="S63" s="8"/>
      <c r="T63" s="8"/>
      <c r="U63" s="8"/>
      <c r="V63" s="13">
        <v>0.2</v>
      </c>
      <c r="W63" s="12"/>
      <c r="X63" s="11"/>
      <c r="Y63" s="11"/>
      <c r="Z63" s="11"/>
      <c r="AA63" s="11"/>
      <c r="AB63" s="11"/>
      <c r="AC63" s="19">
        <f>SUM(K63:V63,)-X63-AB63+AA63+Y63+Z63+G63*10+H63/I63+J63*0.35</f>
        <v>84.9</v>
      </c>
    </row>
    <row r="64" spans="1:29" x14ac:dyDescent="0.2">
      <c r="A64" s="15">
        <v>49</v>
      </c>
      <c r="B64" s="28" t="s">
        <v>49</v>
      </c>
      <c r="C64" s="16" t="s">
        <v>34</v>
      </c>
      <c r="D64" s="17" t="s">
        <v>110</v>
      </c>
      <c r="E64" s="17" t="s">
        <v>111</v>
      </c>
      <c r="F64" s="17" t="s">
        <v>112</v>
      </c>
      <c r="G64" s="7">
        <v>8.25</v>
      </c>
      <c r="H64" s="8">
        <v>16</v>
      </c>
      <c r="I64" s="8">
        <v>16</v>
      </c>
      <c r="J64" s="34">
        <v>2</v>
      </c>
      <c r="K64" s="9"/>
      <c r="L64" s="18"/>
      <c r="M64" s="8"/>
      <c r="N64" s="8"/>
      <c r="O64" s="8"/>
      <c r="P64" s="8"/>
      <c r="Q64" s="8"/>
      <c r="R64" s="8"/>
      <c r="S64" s="8"/>
      <c r="T64" s="8"/>
      <c r="U64" s="8"/>
      <c r="V64" s="13">
        <v>0.5</v>
      </c>
      <c r="W64" s="12"/>
      <c r="X64" s="11"/>
      <c r="Y64" s="11"/>
      <c r="Z64" s="11"/>
      <c r="AA64" s="11"/>
      <c r="AB64" s="11"/>
      <c r="AC64" s="19">
        <f>SUM(K64:V64,)-X64-AB64+AA64+Y64+Z64+G64*10+H64/I64+J64*0.35</f>
        <v>84.7</v>
      </c>
    </row>
    <row r="65" spans="1:29" x14ac:dyDescent="0.2">
      <c r="A65" s="15">
        <v>50</v>
      </c>
      <c r="B65" s="28" t="s">
        <v>46</v>
      </c>
      <c r="C65" s="16" t="s">
        <v>27</v>
      </c>
      <c r="D65" s="17" t="s">
        <v>159</v>
      </c>
      <c r="E65" s="17" t="s">
        <v>160</v>
      </c>
      <c r="F65" s="17" t="s">
        <v>161</v>
      </c>
      <c r="G65" s="7">
        <v>8.14</v>
      </c>
      <c r="H65" s="8">
        <v>44</v>
      </c>
      <c r="I65" s="8">
        <v>50</v>
      </c>
      <c r="J65" s="34">
        <v>4</v>
      </c>
      <c r="K65" s="9"/>
      <c r="L65" s="18"/>
      <c r="M65" s="8"/>
      <c r="N65" s="8"/>
      <c r="O65" s="8"/>
      <c r="P65" s="8"/>
      <c r="Q65" s="8"/>
      <c r="R65" s="8"/>
      <c r="S65" s="8"/>
      <c r="T65" s="8"/>
      <c r="U65" s="8"/>
      <c r="V65" s="13">
        <v>0.1</v>
      </c>
      <c r="W65" s="12"/>
      <c r="X65" s="11"/>
      <c r="Y65" s="11"/>
      <c r="Z65" s="11"/>
      <c r="AA65" s="11"/>
      <c r="AB65" s="11"/>
      <c r="AC65" s="19">
        <f>SUM(K65:V65,)-X65-AB65+AA65+Y65+Z65+G65*10+H65/I65+J65*0.35</f>
        <v>83.78</v>
      </c>
    </row>
    <row r="66" spans="1:29" x14ac:dyDescent="0.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8"/>
    </row>
    <row r="67" spans="1:29" x14ac:dyDescent="0.2">
      <c r="J67"/>
      <c r="T67" t="s">
        <v>50</v>
      </c>
    </row>
    <row r="68" spans="1:29" x14ac:dyDescent="0.2">
      <c r="J68"/>
      <c r="T68" t="s">
        <v>51</v>
      </c>
    </row>
    <row r="69" spans="1:29" x14ac:dyDescent="0.2">
      <c r="J69"/>
      <c r="T69" s="46" t="s">
        <v>52</v>
      </c>
    </row>
    <row r="70" spans="1:29" x14ac:dyDescent="0.2">
      <c r="J70"/>
      <c r="T70" t="s">
        <v>53</v>
      </c>
      <c r="X70" s="45"/>
      <c r="Y70" s="45"/>
      <c r="Z70" s="45"/>
      <c r="AA70" s="45"/>
    </row>
    <row r="71" spans="1:29" x14ac:dyDescent="0.2">
      <c r="J71"/>
    </row>
    <row r="72" spans="1:29" x14ac:dyDescent="0.2">
      <c r="J72"/>
    </row>
    <row r="73" spans="1:29" x14ac:dyDescent="0.2">
      <c r="J73"/>
    </row>
    <row r="74" spans="1:29" x14ac:dyDescent="0.2">
      <c r="J74"/>
    </row>
    <row r="75" spans="1:29" x14ac:dyDescent="0.2">
      <c r="J75"/>
    </row>
    <row r="76" spans="1:29" x14ac:dyDescent="0.2">
      <c r="J76"/>
    </row>
    <row r="163" spans="1:29" s="49" customFormat="1" x14ac:dyDescent="0.2">
      <c r="A163"/>
      <c r="B163"/>
      <c r="C163"/>
      <c r="D163"/>
      <c r="E163"/>
      <c r="F163"/>
      <c r="G163"/>
      <c r="H163"/>
      <c r="I163"/>
      <c r="J163" s="32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1:29" s="49" customFormat="1" x14ac:dyDescent="0.2">
      <c r="A164"/>
      <c r="B164"/>
      <c r="C164"/>
      <c r="D164"/>
      <c r="E164"/>
      <c r="F164"/>
      <c r="G164"/>
      <c r="H164"/>
      <c r="I164"/>
      <c r="J164" s="32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</row>
    <row r="165" spans="1:29" s="49" customFormat="1" x14ac:dyDescent="0.2">
      <c r="A165"/>
      <c r="B165"/>
      <c r="C165"/>
      <c r="D165"/>
      <c r="E165"/>
      <c r="F165"/>
      <c r="G165"/>
      <c r="H165"/>
      <c r="I165"/>
      <c r="J165" s="32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</row>
    <row r="166" spans="1:29" s="49" customFormat="1" x14ac:dyDescent="0.2">
      <c r="A166"/>
      <c r="B166"/>
      <c r="C166"/>
      <c r="D166"/>
      <c r="E166"/>
      <c r="F166"/>
      <c r="G166"/>
      <c r="H166"/>
      <c r="I166"/>
      <c r="J166" s="32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</row>
    <row r="167" spans="1:29" s="49" customFormat="1" x14ac:dyDescent="0.2">
      <c r="A167"/>
      <c r="B167"/>
      <c r="C167"/>
      <c r="D167"/>
      <c r="E167"/>
      <c r="F167"/>
      <c r="G167"/>
      <c r="H167"/>
      <c r="I167"/>
      <c r="J167" s="32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</row>
    <row r="168" spans="1:29" s="49" customFormat="1" x14ac:dyDescent="0.2">
      <c r="A168"/>
      <c r="B168"/>
      <c r="C168"/>
      <c r="D168"/>
      <c r="E168"/>
      <c r="F168"/>
      <c r="G168"/>
      <c r="H168"/>
      <c r="I168"/>
      <c r="J168" s="32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</row>
    <row r="169" spans="1:29" s="49" customFormat="1" x14ac:dyDescent="0.2">
      <c r="A169"/>
      <c r="B169"/>
      <c r="C169"/>
      <c r="D169"/>
      <c r="E169"/>
      <c r="F169"/>
      <c r="G169"/>
      <c r="H169"/>
      <c r="I169"/>
      <c r="J169" s="32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</row>
    <row r="170" spans="1:29" s="49" customFormat="1" x14ac:dyDescent="0.2">
      <c r="A170"/>
      <c r="B170"/>
      <c r="C170"/>
      <c r="D170"/>
      <c r="E170"/>
      <c r="F170"/>
      <c r="G170"/>
      <c r="H170"/>
      <c r="I170"/>
      <c r="J170" s="32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</row>
    <row r="171" spans="1:29" s="49" customFormat="1" x14ac:dyDescent="0.2">
      <c r="A171"/>
      <c r="B171"/>
      <c r="C171"/>
      <c r="D171"/>
      <c r="E171"/>
      <c r="F171"/>
      <c r="G171"/>
      <c r="H171"/>
      <c r="I171"/>
      <c r="J171" s="32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</row>
    <row r="172" spans="1:29" s="49" customFormat="1" x14ac:dyDescent="0.2">
      <c r="A172"/>
      <c r="B172"/>
      <c r="C172"/>
      <c r="D172"/>
      <c r="E172"/>
      <c r="F172"/>
      <c r="G172"/>
      <c r="H172"/>
      <c r="I172"/>
      <c r="J172" s="3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</row>
    <row r="173" spans="1:29" s="49" customFormat="1" x14ac:dyDescent="0.2">
      <c r="A173"/>
      <c r="B173"/>
      <c r="C173"/>
      <c r="D173"/>
      <c r="E173"/>
      <c r="F173"/>
      <c r="G173"/>
      <c r="H173"/>
      <c r="I173"/>
      <c r="J173" s="32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</row>
    <row r="174" spans="1:29" s="49" customFormat="1" x14ac:dyDescent="0.2">
      <c r="A174"/>
      <c r="B174"/>
      <c r="C174"/>
      <c r="D174"/>
      <c r="E174"/>
      <c r="F174"/>
      <c r="G174"/>
      <c r="H174"/>
      <c r="I174"/>
      <c r="J174" s="32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</row>
    <row r="175" spans="1:29" s="49" customFormat="1" x14ac:dyDescent="0.2">
      <c r="A175"/>
      <c r="B175"/>
      <c r="C175"/>
      <c r="D175"/>
      <c r="E175"/>
      <c r="F175"/>
      <c r="G175"/>
      <c r="H175"/>
      <c r="I175"/>
      <c r="J175" s="32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</row>
  </sheetData>
  <sheetProtection insertRows="0" deleteRows="0" selectLockedCells="1" sort="0"/>
  <sortState xmlns:xlrd2="http://schemas.microsoft.com/office/spreadsheetml/2017/richdata2" ref="A16:AC65">
    <sortCondition descending="1" ref="AC65"/>
  </sortState>
  <mergeCells count="3">
    <mergeCell ref="A1:E7"/>
    <mergeCell ref="C9:E9"/>
    <mergeCell ref="C10:P13"/>
  </mergeCells>
  <phoneticPr fontId="1" type="noConversion"/>
  <pageMargins left="0.23622047244094491" right="0" top="0.19685039370078741" bottom="0.19685039370078741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x14ac:dyDescent="0.2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x14ac:dyDescent="0.2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2023-10-23T07:56:19Z</cp:lastPrinted>
  <dcterms:created xsi:type="dcterms:W3CDTF">2009-10-02T12:02:05Z</dcterms:created>
  <dcterms:modified xsi:type="dcterms:W3CDTF">2024-10-21T11:40:57Z</dcterms:modified>
</cp:coreProperties>
</file>