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DBB5CD11-677A-400B-B3E4-A4AE893B1A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56" i="1" l="1"/>
  <c r="AC61" i="1"/>
  <c r="AC76" i="1"/>
  <c r="AC176" i="1"/>
  <c r="AC225" i="1"/>
  <c r="AC209" i="1"/>
  <c r="AC152" i="1"/>
  <c r="AC169" i="1" l="1"/>
  <c r="AC89" i="1"/>
  <c r="AC17" i="1"/>
  <c r="AC37" i="1"/>
  <c r="AC40" i="1"/>
  <c r="AC98" i="1"/>
  <c r="AC148" i="1"/>
  <c r="AC123" i="1"/>
  <c r="AC57" i="1"/>
  <c r="AC226" i="1"/>
  <c r="AC159" i="1"/>
  <c r="AC93" i="1"/>
  <c r="AC110" i="1"/>
  <c r="AC16" i="1"/>
  <c r="AC145" i="1"/>
  <c r="AC45" i="1"/>
  <c r="AC167" i="1"/>
  <c r="AC203" i="1"/>
  <c r="AC112" i="1"/>
  <c r="AC216" i="1"/>
  <c r="AC55" i="1"/>
  <c r="AC53" i="1"/>
  <c r="AC105" i="1"/>
  <c r="AC106" i="1"/>
  <c r="AC72" i="1"/>
  <c r="AC33" i="1"/>
  <c r="AC223" i="1"/>
  <c r="AC67" i="1"/>
  <c r="AC141" i="1"/>
  <c r="AC198" i="1"/>
  <c r="AC207" i="1"/>
  <c r="AC180" i="1"/>
  <c r="AC229" i="1"/>
  <c r="AC144" i="1"/>
  <c r="AC56" i="1"/>
  <c r="AC49" i="1"/>
  <c r="AC127" i="1"/>
  <c r="AC91" i="1"/>
  <c r="AC233" i="1"/>
  <c r="AC160" i="1"/>
  <c r="AC101" i="1"/>
  <c r="AC222" i="1"/>
  <c r="AC232" i="1"/>
  <c r="AC189" i="1"/>
  <c r="AC204" i="1"/>
  <c r="AC149" i="1"/>
  <c r="AC158" i="1"/>
  <c r="AC87" i="1"/>
  <c r="AC219" i="1"/>
  <c r="AC172" i="1"/>
  <c r="AC81" i="1"/>
  <c r="AC88" i="1"/>
  <c r="AC27" i="1"/>
  <c r="AC201" i="1" l="1"/>
  <c r="AC193" i="1"/>
  <c r="AC220" i="1"/>
  <c r="AC29" i="1"/>
  <c r="AC120" i="1"/>
  <c r="AC168" i="1"/>
  <c r="AC179" i="1"/>
  <c r="AC18" i="1"/>
  <c r="AC134" i="1"/>
  <c r="AC85" i="1"/>
  <c r="AC211" i="1"/>
  <c r="AC218" i="1"/>
  <c r="AC117" i="1"/>
  <c r="AC116" i="1"/>
  <c r="AC154" i="1"/>
  <c r="AC155" i="1"/>
  <c r="AC36" i="1"/>
  <c r="AC103" i="1"/>
  <c r="AC214" i="1"/>
  <c r="AC190" i="1"/>
  <c r="AC228" i="1"/>
  <c r="AC212" i="1"/>
  <c r="AC66" i="1"/>
  <c r="AC135" i="1"/>
  <c r="AC77" i="1"/>
  <c r="AC74" i="1"/>
  <c r="AC52" i="1"/>
  <c r="AC111" i="1"/>
  <c r="AC191" i="1"/>
  <c r="AC43" i="1"/>
  <c r="AC175" i="1"/>
  <c r="AC178" i="1"/>
  <c r="AC174" i="1"/>
  <c r="AC194" i="1"/>
  <c r="AC142" i="1"/>
  <c r="AC113" i="1"/>
  <c r="AC129" i="1"/>
  <c r="AC23" i="1"/>
  <c r="AC130" i="1"/>
  <c r="AC192" i="1"/>
  <c r="AC131" i="1"/>
  <c r="AC41" i="1"/>
  <c r="AC42" i="1"/>
  <c r="AC80" i="1"/>
  <c r="AC22" i="1"/>
  <c r="AC132" i="1"/>
  <c r="AC182" i="1"/>
  <c r="AC197" i="1"/>
  <c r="AC184" i="1"/>
  <c r="AC70" i="1"/>
  <c r="AC205" i="1"/>
  <c r="AC118" i="1"/>
  <c r="AC185" i="1"/>
  <c r="AC114" i="1"/>
  <c r="AC126" i="1" l="1"/>
  <c r="AC230" i="1" l="1"/>
  <c r="AC96" i="1"/>
  <c r="AC65" i="1"/>
  <c r="AC195" i="1"/>
  <c r="AC124" i="1"/>
  <c r="AC104" i="1"/>
  <c r="AC51" i="1"/>
  <c r="AC147" i="1"/>
  <c r="AC92" i="1"/>
  <c r="AC54" i="1"/>
  <c r="AC44" i="1"/>
  <c r="AC186" i="1"/>
  <c r="AC63" i="1"/>
  <c r="AC21" i="1"/>
  <c r="AC210" i="1"/>
  <c r="AC221" i="1"/>
  <c r="AC30" i="1"/>
  <c r="AC199" i="1"/>
  <c r="AC69" i="1"/>
  <c r="AC150" i="1"/>
  <c r="AC208" i="1"/>
  <c r="AC31" i="1"/>
  <c r="AC136" i="1"/>
  <c r="AC137" i="1"/>
  <c r="AC78" i="1"/>
  <c r="AC115" i="1"/>
  <c r="AC75" i="1"/>
  <c r="AC64" i="1"/>
  <c r="AC26" i="1"/>
  <c r="AC95" i="1"/>
  <c r="AC102" i="1"/>
  <c r="AC32" i="1"/>
  <c r="AC24" i="1"/>
  <c r="AC50" i="1"/>
  <c r="AC213" i="1"/>
  <c r="AC234" i="1" l="1"/>
  <c r="AC217" i="1"/>
  <c r="AC202" i="1" l="1"/>
  <c r="AC25" i="1"/>
  <c r="AC165" i="1"/>
  <c r="AC59" i="1"/>
  <c r="AC73" i="1"/>
  <c r="AC119" i="1"/>
  <c r="AC100" i="1" l="1"/>
  <c r="AC187" i="1"/>
  <c r="AC47" i="1"/>
  <c r="AC164" i="1"/>
  <c r="AC122" i="1"/>
  <c r="AC39" i="1"/>
  <c r="AC196" i="1"/>
  <c r="AC82" i="1"/>
  <c r="AC48" i="1"/>
  <c r="AC99" i="1"/>
  <c r="AC90" i="1"/>
  <c r="AC181" i="1"/>
  <c r="AC163" i="1"/>
  <c r="AC166" i="1"/>
  <c r="AC157" i="1"/>
  <c r="AC60" i="1" l="1"/>
  <c r="AC146" i="1"/>
  <c r="AC224" i="1"/>
  <c r="AC231" i="1"/>
  <c r="AC173" i="1"/>
  <c r="AC215" i="1"/>
  <c r="AC35" i="1"/>
  <c r="AC84" i="1"/>
  <c r="AC28" i="1"/>
  <c r="AC94" i="1"/>
  <c r="AC162" i="1"/>
  <c r="AC58" i="1"/>
  <c r="AC138" i="1"/>
  <c r="AC79" i="1"/>
  <c r="AC200" i="1"/>
  <c r="AC133" i="1"/>
  <c r="AC140" i="1"/>
  <c r="AC121" i="1"/>
  <c r="AC171" i="1"/>
  <c r="AC139" i="1"/>
  <c r="AC34" i="1"/>
  <c r="AC38" i="1"/>
  <c r="AC227" i="1"/>
  <c r="AC71" i="1"/>
  <c r="AC108" i="1"/>
  <c r="AC177" i="1"/>
  <c r="AC109" i="1"/>
  <c r="AC83" i="1"/>
  <c r="AC97" i="1"/>
  <c r="AC62" i="1"/>
  <c r="AC151" i="1"/>
  <c r="AC19" i="1"/>
  <c r="AC128" i="1"/>
  <c r="AC188" i="1"/>
  <c r="AC143" i="1"/>
  <c r="AC125" i="1"/>
  <c r="AC46" i="1"/>
  <c r="AC153" i="1"/>
  <c r="AC68" i="1"/>
  <c r="AC170" i="1"/>
  <c r="AC86" i="1"/>
  <c r="AC20" i="1"/>
  <c r="AC161" i="1"/>
  <c r="AC183" i="1"/>
  <c r="AC107" i="1"/>
  <c r="AC206" i="1"/>
</calcChain>
</file>

<file path=xl/sharedStrings.xml><?xml version="1.0" encoding="utf-8"?>
<sst xmlns="http://schemas.openxmlformats.org/spreadsheetml/2006/main" count="785" uniqueCount="449">
  <si>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</si>
  <si>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</si>
  <si>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</si>
  <si>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</si>
  <si>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</si>
  <si>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</si>
  <si>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</si>
  <si>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</si>
  <si>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</si>
  <si>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</si>
  <si>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</si>
  <si>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</si>
  <si>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</si>
  <si>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</si>
  <si>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</si>
  <si>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</si>
  <si>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</si>
  <si>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</si>
  <si>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</si>
  <si>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</si>
  <si>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</si>
  <si>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</si>
  <si>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</si>
  <si>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</si>
  <si>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</si>
  <si>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</si>
  <si>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</si>
  <si>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</si>
  <si>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</si>
  <si>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</si>
  <si>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</si>
  <si>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</si>
  <si>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</si>
  <si>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</si>
  <si>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</si>
  <si>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</si>
  <si>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</si>
  <si>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</si>
  <si>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13/19</t>
  </si>
  <si>
    <t>12/19</t>
  </si>
  <si>
    <t>11/19</t>
  </si>
  <si>
    <t>10/19</t>
  </si>
  <si>
    <t>9/19</t>
  </si>
  <si>
    <t>23/19</t>
  </si>
  <si>
    <t>19/19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</si>
  <si>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</si>
  <si>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</si>
  <si>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</si>
  <si>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</si>
  <si>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</si>
  <si>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</si>
  <si>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</si>
  <si>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5/20</t>
  </si>
  <si>
    <t>Предсједник Kомисије за</t>
  </si>
  <si>
    <t>спровођење конкурса</t>
  </si>
  <si>
    <t>Јово Станић</t>
  </si>
  <si>
    <t>______________________</t>
  </si>
  <si>
    <t>ЈОНЛИЈА</t>
  </si>
  <si>
    <t>ЂУРО</t>
  </si>
  <si>
    <t>АНА</t>
  </si>
  <si>
    <t>ВЛАДИМИР</t>
  </si>
  <si>
    <t>СИКИМИЋ</t>
  </si>
  <si>
    <t>СУБОТИЋ</t>
  </si>
  <si>
    <t>БОШКО</t>
  </si>
  <si>
    <t>СЛАЂАНА</t>
  </si>
  <si>
    <t>НЕЗВАНИЧНА РАНГ ЛИСТА ЗА СТУДЕНТЕ МЕДИЦИНСКОГ ФАКУЛТЕТА, ВИШИХ ГОДИНА СТУДИЈА
КОЈИ КОНКУРИШУ ЗА СМЈЕШТАЈ У АКАДЕМСКОЈ 2024/25. ГОДИНИ</t>
  </si>
  <si>
    <t>ВОЈИНОВИЋ</t>
  </si>
  <si>
    <t>БРАНИСЛАВ</t>
  </si>
  <si>
    <t>МАРИНА</t>
  </si>
  <si>
    <t>КОДИЋ</t>
  </si>
  <si>
    <t>РАТКО</t>
  </si>
  <si>
    <t>САЊА</t>
  </si>
  <si>
    <t>ВУКОВИЋ</t>
  </si>
  <si>
    <t>НЕМАЊА</t>
  </si>
  <si>
    <t>КАТАРИНА</t>
  </si>
  <si>
    <t>МАКСИЋ</t>
  </si>
  <si>
    <t>ГОРАН</t>
  </si>
  <si>
    <t>МИЛИЦА</t>
  </si>
  <si>
    <t>ГОРАНА</t>
  </si>
  <si>
    <t>ЂАЈИЋ</t>
  </si>
  <si>
    <t>ЉУБИША</t>
  </si>
  <si>
    <t>МАРИЈА</t>
  </si>
  <si>
    <t>РАДИЋ</t>
  </si>
  <si>
    <t>СИНИША</t>
  </si>
  <si>
    <t>АНЂЕЛА</t>
  </si>
  <si>
    <t>БЕРИЋ</t>
  </si>
  <si>
    <t>СТЕВО</t>
  </si>
  <si>
    <t>КОВАЧ</t>
  </si>
  <si>
    <t>ДРАГАН</t>
  </si>
  <si>
    <t>КРИСТИНА</t>
  </si>
  <si>
    <t>РАДУЛОВИЋ</t>
  </si>
  <si>
    <t>САША</t>
  </si>
  <si>
    <t>ВИДАКОВИЋ</t>
  </si>
  <si>
    <t>ЂОРЂЕ</t>
  </si>
  <si>
    <t>МИШИЋ</t>
  </si>
  <si>
    <t>ДРАЖЕН</t>
  </si>
  <si>
    <t>МИЛЕНА</t>
  </si>
  <si>
    <t>ГРУБАЧ</t>
  </si>
  <si>
    <t>НЕНАД</t>
  </si>
  <si>
    <t>ВАЊА</t>
  </si>
  <si>
    <t>КАСИЋ</t>
  </si>
  <si>
    <t>ЖЕЉАНА</t>
  </si>
  <si>
    <t>ОБРАДОВИЋ</t>
  </si>
  <si>
    <t>АЛЕКСАНДАР</t>
  </si>
  <si>
    <t>КАРЛА</t>
  </si>
  <si>
    <t>ГАЛИЋ</t>
  </si>
  <si>
    <t>МИЛЕНКО</t>
  </si>
  <si>
    <t>ШИПОВАЦ</t>
  </si>
  <si>
    <t>МИРОСЛАВ</t>
  </si>
  <si>
    <t>ЈОВАНА</t>
  </si>
  <si>
    <t>ПРЕДОЈЕВИЋ</t>
  </si>
  <si>
    <t>РАДЕНКО</t>
  </si>
  <si>
    <t>ДАНИЈЕЛ</t>
  </si>
  <si>
    <t>СТЕВАНОВИЋ</t>
  </si>
  <si>
    <t>ДУШАН</t>
  </si>
  <si>
    <t>АНДРИЈАНА</t>
  </si>
  <si>
    <t>ДЕВИЋ</t>
  </si>
  <si>
    <t>БРАНКО</t>
  </si>
  <si>
    <t>АНАСТАСИЈА</t>
  </si>
  <si>
    <t>АРСЕНИЋ</t>
  </si>
  <si>
    <t>ДАНИЛО</t>
  </si>
  <si>
    <t>БОШКОВИЋ</t>
  </si>
  <si>
    <t>ВУЧКОВИЋ</t>
  </si>
  <si>
    <t>РАДАНОВИЋ</t>
  </si>
  <si>
    <t>ОБРЕН</t>
  </si>
  <si>
    <t>МАТЕЈ</t>
  </si>
  <si>
    <t>СТЈЕПАНОВИЋ</t>
  </si>
  <si>
    <t>ЗОРАН</t>
  </si>
  <si>
    <t>РАДОШ</t>
  </si>
  <si>
    <t>МАРИНКО</t>
  </si>
  <si>
    <t>РИБИЋ</t>
  </si>
  <si>
    <t>САМИР</t>
  </si>
  <si>
    <t>ЗИНАЈДА</t>
  </si>
  <si>
    <t>ДАЛИБОР</t>
  </si>
  <si>
    <t>ДАРИЈА</t>
  </si>
  <si>
    <t>ГЛИШИЋ</t>
  </si>
  <si>
    <t>МИРКО</t>
  </si>
  <si>
    <t>САРА</t>
  </si>
  <si>
    <t>МАРКОВИЋ</t>
  </si>
  <si>
    <t>ДИНКО</t>
  </si>
  <si>
    <t>МИЛАНА</t>
  </si>
  <si>
    <t>ГРБИЋ</t>
  </si>
  <si>
    <t>АНАМАРИЈА</t>
  </si>
  <si>
    <t>КУЂЕЉИЋ</t>
  </si>
  <si>
    <t>ЛИДИЈА</t>
  </si>
  <si>
    <t>ПУЗИЋ</t>
  </si>
  <si>
    <t>РАДОВАН</t>
  </si>
  <si>
    <t>ДАМЈАН</t>
  </si>
  <si>
    <t>БОЈИЋ</t>
  </si>
  <si>
    <t>МИЛОШ</t>
  </si>
  <si>
    <t>СТОЈКОВИЋ</t>
  </si>
  <si>
    <t>СЛОБОДАН</t>
  </si>
  <si>
    <t>СУЗАНА</t>
  </si>
  <si>
    <t>ТРИФКОВИЋ</t>
  </si>
  <si>
    <t>РАДО</t>
  </si>
  <si>
    <t>ЈЕЛЕНА</t>
  </si>
  <si>
    <t>ИЛИЋ</t>
  </si>
  <si>
    <t>ТАТЈАНА</t>
  </si>
  <si>
    <t>МИЛИЋ</t>
  </si>
  <si>
    <t>ГАВРИЋ</t>
  </si>
  <si>
    <t>НАДЕЖДА</t>
  </si>
  <si>
    <t>АЛАКОВИЋ</t>
  </si>
  <si>
    <t>ВАСИЋ</t>
  </si>
  <si>
    <t>МИОДРАГ</t>
  </si>
  <si>
    <t>МАРИЈАНА</t>
  </si>
  <si>
    <t>ЛОЈПУР</t>
  </si>
  <si>
    <t>АЛЕН</t>
  </si>
  <si>
    <t>ДАЈАНА</t>
  </si>
  <si>
    <t>МИТРИЋ</t>
  </si>
  <si>
    <t>ТОПАЛОВИЋ</t>
  </si>
  <si>
    <t>ЖИВКО</t>
  </si>
  <si>
    <t>ЋУРГУЗ</t>
  </si>
  <si>
    <t>МИЛАН</t>
  </si>
  <si>
    <t>МИТРАКОВИЋ</t>
  </si>
  <si>
    <t>ЋЕТКОВИЋ</t>
  </si>
  <si>
    <t>НОВО</t>
  </si>
  <si>
    <t>ГУЊЕВИЋ</t>
  </si>
  <si>
    <t>КОСТРЕШЕВИЋ</t>
  </si>
  <si>
    <t>ДРАГО</t>
  </si>
  <si>
    <t>АЊА</t>
  </si>
  <si>
    <t>ЈУСИЧИЋ</t>
  </si>
  <si>
    <t>ДАМИР</t>
  </si>
  <si>
    <t>ХАРУН</t>
  </si>
  <si>
    <t>ЈОВИЋ</t>
  </si>
  <si>
    <t>ТАМАРА</t>
  </si>
  <si>
    <t>ЗМИЈАЊАЦ</t>
  </si>
  <si>
    <t>СОФИЈА</t>
  </si>
  <si>
    <t>ПАНИЋ</t>
  </si>
  <si>
    <t>МЛАДЕН</t>
  </si>
  <si>
    <t>ЂУРИЧИЋ</t>
  </si>
  <si>
    <t>УГЉЕША</t>
  </si>
  <si>
    <t>БЈЕЛАЈАЦ</t>
  </si>
  <si>
    <t>МИХАЈЛО</t>
  </si>
  <si>
    <t>НАТАША</t>
  </si>
  <si>
    <t>БОБАР</t>
  </si>
  <si>
    <t>МАЈА</t>
  </si>
  <si>
    <t>ЈЕРЕМИЋ</t>
  </si>
  <si>
    <t>СПАСОЈЕВИЋ</t>
  </si>
  <si>
    <t>ТЕОДОРА</t>
  </si>
  <si>
    <t>ВАСИЛИЋ</t>
  </si>
  <si>
    <t>ПЕРИЋ</t>
  </si>
  <si>
    <t>МИЛАДИН</t>
  </si>
  <si>
    <t>МИЛИЈАНА</t>
  </si>
  <si>
    <t>ИЛИНЧИЋ</t>
  </si>
  <si>
    <t>АНЂЕЛКО</t>
  </si>
  <si>
    <t>АНАСТАСИА</t>
  </si>
  <si>
    <t>МАЛИЋ</t>
  </si>
  <si>
    <t>БОРО</t>
  </si>
  <si>
    <t>КРУЉ</t>
  </si>
  <si>
    <t>ЈЕРИНИЋ</t>
  </si>
  <si>
    <t>СЛАДОЈЕВИЋ</t>
  </si>
  <si>
    <t>ОСТОЈА</t>
  </si>
  <si>
    <t>ТИЈАНА</t>
  </si>
  <si>
    <t>ГОЈКО</t>
  </si>
  <si>
    <t>ДЕЈАНА</t>
  </si>
  <si>
    <t>РОЉИЋ</t>
  </si>
  <si>
    <t>ЖУНИЋ</t>
  </si>
  <si>
    <t>БРАНО</t>
  </si>
  <si>
    <t>ПРЕДРАГ</t>
  </si>
  <si>
    <t>ИВАНОВИЋ</t>
  </si>
  <si>
    <t>АЛЕКСАНДРА</t>
  </si>
  <si>
    <t>ПОПАДИЋ</t>
  </si>
  <si>
    <t>ЂУКИЋ</t>
  </si>
  <si>
    <t>ЛАРА</t>
  </si>
  <si>
    <t>ГАВРАНОВИЋ</t>
  </si>
  <si>
    <t>МИЛОРАД</t>
  </si>
  <si>
    <t>СТУДЕН</t>
  </si>
  <si>
    <t>БРКИЋ</t>
  </si>
  <si>
    <t>СЛАВКО</t>
  </si>
  <si>
    <t>ЛАЗАРЕВИЋ</t>
  </si>
  <si>
    <t>КЕРАНОВИЋ</t>
  </si>
  <si>
    <t>ИВАНА</t>
  </si>
  <si>
    <t>МУШАНОВИЋ</t>
  </si>
  <si>
    <t>ЕЛВИР</t>
  </si>
  <si>
    <t>САДЕТА</t>
  </si>
  <si>
    <t>ТОМИЋ</t>
  </si>
  <si>
    <t>ВИТОМИР</t>
  </si>
  <si>
    <t>ВЛАДАНКА</t>
  </si>
  <si>
    <t>ТУРКИЋ</t>
  </si>
  <si>
    <t>АДА</t>
  </si>
  <si>
    <t>БЛАЖО</t>
  </si>
  <si>
    <t>ЛУЖИЈА</t>
  </si>
  <si>
    <t>ДУГИЋ</t>
  </si>
  <si>
    <t>НОВАК</t>
  </si>
  <si>
    <t>БОЖАНА</t>
  </si>
  <si>
    <t>БОШКАН</t>
  </si>
  <si>
    <t>РАЈКОВИЋ</t>
  </si>
  <si>
    <t>САВИЋ</t>
  </si>
  <si>
    <t>МИЛИВОЈЕ</t>
  </si>
  <si>
    <t>ЂУРЂИЦА</t>
  </si>
  <si>
    <t>МЕЛКИЋ</t>
  </si>
  <si>
    <t>АСИМ</t>
  </si>
  <si>
    <t>АЛМА</t>
  </si>
  <si>
    <t>КОВАЧЕВИЋ</t>
  </si>
  <si>
    <t>ОГЊЕН</t>
  </si>
  <si>
    <t>БАНДИЋ</t>
  </si>
  <si>
    <t>ЖИВАНА</t>
  </si>
  <si>
    <t>САВКОВИЋ</t>
  </si>
  <si>
    <t>ХОСЕЛИТО</t>
  </si>
  <si>
    <t>ИГОР</t>
  </si>
  <si>
    <t>ДЕЈАНОВИЋ</t>
  </si>
  <si>
    <t>ВУКАШИН</t>
  </si>
  <si>
    <t>ДЕЈАН</t>
  </si>
  <si>
    <t>КРАЉ</t>
  </si>
  <si>
    <t>ОБРЕНОВИЋ</t>
  </si>
  <si>
    <t>ЛУКА</t>
  </si>
  <si>
    <t>МАЛЕШЕВИЋ</t>
  </si>
  <si>
    <t>НЕДЕЉКА</t>
  </si>
  <si>
    <t>ПОПОВИЋ</t>
  </si>
  <si>
    <t>САВА</t>
  </si>
  <si>
    <t>КСЕНИЈА</t>
  </si>
  <si>
    <t>ДЕБЕЉАК</t>
  </si>
  <si>
    <t>БЕНЦУЗ</t>
  </si>
  <si>
    <t>ЛУКИЋ</t>
  </si>
  <si>
    <t>ЈОВИЦА</t>
  </si>
  <si>
    <t>АЏИЋ</t>
  </si>
  <si>
    <t>РАДОМИР</t>
  </si>
  <si>
    <t>НИКОЛИНА</t>
  </si>
  <si>
    <t>ЛАЗИЋ</t>
  </si>
  <si>
    <t>ЈОВАН</t>
  </si>
  <si>
    <t>ДИНО</t>
  </si>
  <si>
    <t>ВЕЛИД</t>
  </si>
  <si>
    <t>СЕЛМАН</t>
  </si>
  <si>
    <t>ХАЛИЛИЋ</t>
  </si>
  <si>
    <t>РЕЏО</t>
  </si>
  <si>
    <t>ЕМАНА</t>
  </si>
  <si>
    <t>РАЦ</t>
  </si>
  <si>
    <t>ДРАГАНА</t>
  </si>
  <si>
    <t>РОКСАНДИЋ</t>
  </si>
  <si>
    <t>ПЕРАНОВИЋ</t>
  </si>
  <si>
    <t>РАНКО</t>
  </si>
  <si>
    <t>СТОЈАН</t>
  </si>
  <si>
    <t>МАРИЋ</t>
  </si>
  <si>
    <t>ДАНИЕЛА</t>
  </si>
  <si>
    <t>ШИПРАГА</t>
  </si>
  <si>
    <t>БОРОЈЕВИЋ</t>
  </si>
  <si>
    <t>СИМИЋ</t>
  </si>
  <si>
    <t>ДРАГИЦА</t>
  </si>
  <si>
    <t>АТИЈАС</t>
  </si>
  <si>
    <t>АНДРЕЈ</t>
  </si>
  <si>
    <t>ЈЕВТИЋ</t>
  </si>
  <si>
    <t>НЕДЕЉКО</t>
  </si>
  <si>
    <t>СЕКУЛИЋ</t>
  </si>
  <si>
    <t>ЗГОЊАНИН</t>
  </si>
  <si>
    <t>АНДРЕЈА</t>
  </si>
  <si>
    <t>БУЛАЈИЋ</t>
  </si>
  <si>
    <t>ДУШАНИЋ</t>
  </si>
  <si>
    <t>КЉАКИЋ</t>
  </si>
  <si>
    <t>МАТИЈАШ</t>
  </si>
  <si>
    <t>РАЈКО</t>
  </si>
  <si>
    <t>МИЈАТОВИЋ</t>
  </si>
  <si>
    <t>ВИД</t>
  </si>
  <si>
    <t>СИЛВАНА</t>
  </si>
  <si>
    <t>БЛАГОЈЕВИЋ</t>
  </si>
  <si>
    <t>СТОЈАНОВИЋ</t>
  </si>
  <si>
    <t>ВЕЛИБОР</t>
  </si>
  <si>
    <t>ТАРА</t>
  </si>
  <si>
    <t>САЛДУМ</t>
  </si>
  <si>
    <t>ЕСКИЋ</t>
  </si>
  <si>
    <t>ТУРЈАЧАНИН</t>
  </si>
  <si>
    <t>ЉУБИНКО</t>
  </si>
  <si>
    <t>ВЛАДАНА</t>
  </si>
  <si>
    <t>ЖИЛИЋ</t>
  </si>
  <si>
    <t>РАДИВОЈЕ</t>
  </si>
  <si>
    <t>БРАНКА</t>
  </si>
  <si>
    <t>ДУЈАНИЋ</t>
  </si>
  <si>
    <t>МАРКАНОВИЋ</t>
  </si>
  <si>
    <t>МЕДАН</t>
  </si>
  <si>
    <t>ЈОВО</t>
  </si>
  <si>
    <t>СОЊА</t>
  </si>
  <si>
    <t>МУЧИБАБИЋ</t>
  </si>
  <si>
    <t>МИЛАНКО</t>
  </si>
  <si>
    <t>БУХА</t>
  </si>
  <si>
    <t>КЉАЈИЋ</t>
  </si>
  <si>
    <t>РОДОЉУБ</t>
  </si>
  <si>
    <t>КЕЦМАН</t>
  </si>
  <si>
    <t>ИВАНИЋ</t>
  </si>
  <si>
    <t>ДУШКО</t>
  </si>
  <si>
    <t>БЕГИЋ</t>
  </si>
  <si>
    <t>НУРИЈА</t>
  </si>
  <si>
    <t>ТОПИЋ</t>
  </si>
  <si>
    <t>ВОЈИСЛАВ</t>
  </si>
  <si>
    <t>НИКОЛА</t>
  </si>
  <si>
    <t>БАБИЋ</t>
  </si>
  <si>
    <t>ЖЕЉКО</t>
  </si>
  <si>
    <t>ВАНА</t>
  </si>
  <si>
    <t>ПЕТРАШ</t>
  </si>
  <si>
    <t>СЛАВИША</t>
  </si>
  <si>
    <t>НУНИЋ</t>
  </si>
  <si>
    <t>СЛАЂАН</t>
  </si>
  <si>
    <t>ГАРИЋ</t>
  </si>
  <si>
    <t>МИЉАНА</t>
  </si>
  <si>
    <t>ШОКЧЕВИЋ</t>
  </si>
  <si>
    <t>ЛАНА</t>
  </si>
  <si>
    <t>ЈАКОВЉЕВИЋ</t>
  </si>
  <si>
    <t>БАНОВИЋ</t>
  </si>
  <si>
    <t>САБЉАКОВИЋ</t>
  </si>
  <si>
    <t>НЕРМИН</t>
  </si>
  <si>
    <t>НЕИРА</t>
  </si>
  <si>
    <t>ГАЧИЋ</t>
  </si>
  <si>
    <t>НЕБОЈША</t>
  </si>
  <si>
    <t>НИКИЋ</t>
  </si>
  <si>
    <t>ТОМИСЛАВ</t>
  </si>
  <si>
    <t>СЕНИЋ</t>
  </si>
  <si>
    <t>ДУБРАВКО</t>
  </si>
  <si>
    <t>ПЕТРОВИЋ</t>
  </si>
  <si>
    <t>НЕВЕНА</t>
  </si>
  <si>
    <t>ЂУКАРИЋ</t>
  </si>
  <si>
    <t>ДАВОР</t>
  </si>
  <si>
    <t>ПОЊЕВИЋ</t>
  </si>
  <si>
    <t>ШПИРО</t>
  </si>
  <si>
    <t>БОРЈАНИЋ</t>
  </si>
  <si>
    <t>ГОРДАНА</t>
  </si>
  <si>
    <t>ХАЛАК</t>
  </si>
  <si>
    <t>АМИР</t>
  </si>
  <si>
    <t>АМИРА</t>
  </si>
  <si>
    <t>ДУРОЊИЋ</t>
  </si>
  <si>
    <t>ЂАКИЋ</t>
  </si>
  <si>
    <t>ДАРКО</t>
  </si>
  <si>
    <t>ЦВЈЕТКОВИЋ</t>
  </si>
  <si>
    <t>ДУБРАВКА</t>
  </si>
  <si>
    <t>ВУЛИЋ</t>
  </si>
  <si>
    <t>ЗДРАВКО</t>
  </si>
  <si>
    <t>ЛАКЕТИЋ</t>
  </si>
  <si>
    <t>ДИЈАНА</t>
  </si>
  <si>
    <t>ГОЛУБ</t>
  </si>
  <si>
    <t>ПЕРИЦА</t>
  </si>
  <si>
    <t>ВЕЛЕУШИЋ</t>
  </si>
  <si>
    <t>РАДОЈИЦА</t>
  </si>
  <si>
    <t>БОГДАН</t>
  </si>
  <si>
    <t>ЛЕЈИЋ</t>
  </si>
  <si>
    <t>ПОПАРА</t>
  </si>
  <si>
    <t>СПАСОЈЕ</t>
  </si>
  <si>
    <t>МУТИЋ</t>
  </si>
  <si>
    <t>ВАЛЕНТИНА</t>
  </si>
  <si>
    <t>МАРЈАНОВИЋ</t>
  </si>
  <si>
    <t>ЋЕЛИЋ</t>
  </si>
  <si>
    <t>ПЕЛЕМИШ</t>
  </si>
  <si>
    <t>БАЈИЋ</t>
  </si>
  <si>
    <t>ЦВИЈЕТА</t>
  </si>
  <si>
    <t>СМИЉЧИЋ</t>
  </si>
  <si>
    <t>БИЉАНА</t>
  </si>
  <si>
    <t>РАДМАНОВИЋ</t>
  </si>
  <si>
    <t>МОМИР</t>
  </si>
  <si>
    <t>ВЕДРАНА</t>
  </si>
  <si>
    <t>ЖУПЉАНИН</t>
  </si>
  <si>
    <t>РАДИСЛАВ</t>
  </si>
  <si>
    <t>ДАРИО</t>
  </si>
  <si>
    <t>МУЈО</t>
  </si>
  <si>
    <t>ИМАН</t>
  </si>
  <si>
    <t>АНИЧИЋ</t>
  </si>
  <si>
    <t>ТОДОРОВИЋ</t>
  </si>
  <si>
    <t>ШАЈИН</t>
  </si>
  <si>
    <t>ДРАГОЉУБ</t>
  </si>
  <si>
    <t>ВЕЉКО</t>
  </si>
  <si>
    <t>ИГЊИЋ</t>
  </si>
  <si>
    <t>СТУПАР</t>
  </si>
  <si>
    <t>ЈОВАНКА</t>
  </si>
  <si>
    <t>ПАВЛОВИЋ</t>
  </si>
  <si>
    <t>ВУКОСАВ</t>
  </si>
  <si>
    <t>ДУКИЋ</t>
  </si>
  <si>
    <t>БУДИМИР</t>
  </si>
  <si>
    <t>НЕНА</t>
  </si>
  <si>
    <t>РАДОВАНОВИЋ</t>
  </si>
  <si>
    <t>СЛАВИЦА</t>
  </si>
  <si>
    <t>ЧЕДО</t>
  </si>
  <si>
    <t>КРСТИНА</t>
  </si>
  <si>
    <t>НЕДИМОВИЋ</t>
  </si>
  <si>
    <t>ЂЕКИЋ</t>
  </si>
  <si>
    <t>ГАЈИЋ</t>
  </si>
  <si>
    <t>АДАМОВИЋ</t>
  </si>
  <si>
    <t>ИВИЋ</t>
  </si>
  <si>
    <t>ЛЕПИР</t>
  </si>
  <si>
    <t>ЈАРИЋ</t>
  </si>
  <si>
    <t>МАРА</t>
  </si>
  <si>
    <t>ТЕОДОРОВИЋ</t>
  </si>
  <si>
    <t>БЕГАНОВИЋ</t>
  </si>
  <si>
    <t>МУЈАГА</t>
  </si>
  <si>
    <t>ЕМА</t>
  </si>
  <si>
    <t>ЗЕЛЕНКОВИЋ</t>
  </si>
  <si>
    <t>МИШО</t>
  </si>
  <si>
    <t>ЋОРДА</t>
  </si>
  <si>
    <t>РАДОЈЧИЋ</t>
  </si>
  <si>
    <t>СВЕТО</t>
  </si>
  <si>
    <t>ЂОКИЋ</t>
  </si>
  <si>
    <t>ДАВИД</t>
  </si>
  <si>
    <t>ДРАЖЕНКО</t>
  </si>
  <si>
    <t>РЕПУБЛИКА СРПСКА
ЈУ СТУДЕНТСКИ ЦЕНТАР
''НИКОЛА ТЕСЛА''
БАЊА ЛУКА
www.scnikolatesla.com
Дана, 21.10.2024. год.</t>
  </si>
  <si>
    <t>БЕЦНЕР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</si>
</sst>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0" fillId="0" borderId="0" xfId="0" applyFill="1"/>
    <xf numFmtId="0" fontId="5" fillId="5" borderId="3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8" fillId="0" borderId="0" xfId="0" applyFont="1"/>
    <xf numFmtId="49" fontId="8" fillId="5" borderId="2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49" fontId="8" fillId="5" borderId="5" xfId="0" applyNumberFormat="1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8" fillId="5" borderId="6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/>
    <xf numFmtId="2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6" xfId="0" applyFont="1" applyFill="1" applyBorder="1"/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5"/>
  <sheetViews>
    <sheetView tabSelected="1" zoomScale="110" zoomScaleNormal="110" zoomScalePageLayoutView="98" workbookViewId="0">
      <selection activeCell="F189" sqref="F189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31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67" t="s">
        <v>447</v>
      </c>
      <c r="B1" s="67"/>
      <c r="C1" s="68"/>
      <c r="D1" s="68"/>
      <c r="E1" s="68"/>
    </row>
    <row r="2" spans="1:29" ht="12.75" customHeight="1" x14ac:dyDescent="0.2">
      <c r="A2" s="68"/>
      <c r="B2" s="68"/>
      <c r="C2" s="68"/>
      <c r="D2" s="68"/>
      <c r="E2" s="68"/>
    </row>
    <row r="3" spans="1:29" ht="12.75" customHeight="1" x14ac:dyDescent="0.2">
      <c r="A3" s="68"/>
      <c r="B3" s="68"/>
      <c r="C3" s="68"/>
      <c r="D3" s="68"/>
      <c r="E3" s="68"/>
    </row>
    <row r="4" spans="1:29" ht="12.75" customHeight="1" x14ac:dyDescent="0.2">
      <c r="A4" s="68"/>
      <c r="B4" s="68"/>
      <c r="C4" s="68"/>
      <c r="D4" s="68"/>
      <c r="E4" s="68"/>
    </row>
    <row r="5" spans="1:29" ht="12.75" customHeight="1" x14ac:dyDescent="0.2">
      <c r="A5" s="68"/>
      <c r="B5" s="68"/>
      <c r="C5" s="68"/>
      <c r="D5" s="68"/>
      <c r="E5" s="68"/>
    </row>
    <row r="6" spans="1:29" x14ac:dyDescent="0.2">
      <c r="A6" s="69"/>
      <c r="B6" s="69"/>
      <c r="C6" s="69"/>
      <c r="D6" s="69"/>
      <c r="E6" s="69"/>
    </row>
    <row r="7" spans="1:29" ht="18.75" customHeight="1" x14ac:dyDescent="0.2">
      <c r="A7" s="69"/>
      <c r="B7" s="69"/>
      <c r="C7" s="69"/>
      <c r="D7" s="69"/>
      <c r="E7" s="69"/>
    </row>
    <row r="8" spans="1:29" ht="18.75" customHeight="1" x14ac:dyDescent="0.2">
      <c r="A8" s="1"/>
      <c r="B8" s="27"/>
      <c r="C8" s="1"/>
      <c r="D8" s="1"/>
      <c r="E8" s="1"/>
    </row>
    <row r="9" spans="1:29" x14ac:dyDescent="0.2">
      <c r="A9" s="1"/>
      <c r="B9" s="27"/>
      <c r="C9" s="70"/>
      <c r="D9" s="70"/>
      <c r="E9" s="70"/>
    </row>
    <row r="10" spans="1:29" ht="17.25" customHeight="1" x14ac:dyDescent="0.2">
      <c r="C10" s="71" t="s">
        <v>65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29" ht="17.25" customHeight="1" x14ac:dyDescent="0.2"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29" ht="17.25" customHeight="1" x14ac:dyDescent="0.2"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29" ht="14.25" customHeight="1" x14ac:dyDescent="0.2"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50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49"/>
      <c r="C16" s="50"/>
      <c r="D16" s="17" t="s">
        <v>387</v>
      </c>
      <c r="E16" s="17" t="s">
        <v>388</v>
      </c>
      <c r="F16" s="17" t="s">
        <v>389</v>
      </c>
      <c r="G16" s="60">
        <v>9.7899999999999991</v>
      </c>
      <c r="H16" s="61">
        <v>29</v>
      </c>
      <c r="I16" s="61">
        <v>31</v>
      </c>
      <c r="J16" s="33">
        <v>5</v>
      </c>
      <c r="K16" s="62"/>
      <c r="L16" s="63"/>
      <c r="M16" s="61"/>
      <c r="N16" s="61"/>
      <c r="O16" s="61"/>
      <c r="P16" s="61"/>
      <c r="Q16" s="61"/>
      <c r="R16" s="61"/>
      <c r="S16" s="61">
        <v>3</v>
      </c>
      <c r="T16" s="61"/>
      <c r="U16" s="61">
        <v>2</v>
      </c>
      <c r="V16" s="64">
        <v>0.1</v>
      </c>
      <c r="W16" s="65"/>
      <c r="X16" s="66"/>
      <c r="Y16" s="59"/>
      <c r="Z16" s="59"/>
      <c r="AA16" s="59"/>
      <c r="AB16" s="59"/>
      <c r="AC16" s="19">
        <f>SUM(K16:V16,)-X16-AB16+AA16+Y16+Z16+G16*10+H16/I16+J16*0.35</f>
        <v>105.68548387096773</v>
      </c>
    </row>
    <row r="17" spans="1:29" x14ac:dyDescent="0.2">
      <c r="A17" s="15">
        <v>2</v>
      </c>
      <c r="B17" s="49"/>
      <c r="C17" s="50"/>
      <c r="D17" s="17" t="s">
        <v>319</v>
      </c>
      <c r="E17" s="17" t="s">
        <v>320</v>
      </c>
      <c r="F17" s="17" t="s">
        <v>157</v>
      </c>
      <c r="G17" s="60">
        <v>9.34</v>
      </c>
      <c r="H17" s="61">
        <v>35</v>
      </c>
      <c r="I17" s="61">
        <v>35</v>
      </c>
      <c r="J17" s="33">
        <v>4</v>
      </c>
      <c r="K17" s="62"/>
      <c r="L17" s="63"/>
      <c r="M17" s="61"/>
      <c r="N17" s="61"/>
      <c r="O17" s="61"/>
      <c r="P17" s="61"/>
      <c r="Q17" s="61"/>
      <c r="R17" s="61"/>
      <c r="S17" s="61"/>
      <c r="T17" s="61"/>
      <c r="U17" s="61">
        <v>2</v>
      </c>
      <c r="V17" s="64">
        <v>0.1</v>
      </c>
      <c r="W17" s="65"/>
      <c r="X17" s="66"/>
      <c r="Y17" s="59"/>
      <c r="Z17" s="59"/>
      <c r="AA17" s="66">
        <v>3</v>
      </c>
      <c r="AB17" s="59"/>
      <c r="AC17" s="19">
        <f>SUM(K17:V17,)-X17-AB17+AA17+Y17+Z17+G17*10+H17/I17+J17*0.35</f>
        <v>100.9</v>
      </c>
    </row>
    <row r="18" spans="1:29" x14ac:dyDescent="0.2">
      <c r="A18" s="15">
        <v>3</v>
      </c>
      <c r="B18" s="28"/>
      <c r="C18" s="16"/>
      <c r="D18" s="17" t="s">
        <v>288</v>
      </c>
      <c r="E18" s="17" t="s">
        <v>274</v>
      </c>
      <c r="F18" s="17" t="s">
        <v>109</v>
      </c>
      <c r="G18" s="7">
        <v>9.4700000000000006</v>
      </c>
      <c r="H18" s="8">
        <v>47</v>
      </c>
      <c r="I18" s="8">
        <v>47</v>
      </c>
      <c r="J18" s="33">
        <v>6</v>
      </c>
      <c r="K18" s="9"/>
      <c r="L18" s="18"/>
      <c r="M18" s="8"/>
      <c r="N18" s="8"/>
      <c r="O18" s="8"/>
      <c r="P18" s="8"/>
      <c r="Q18" s="8"/>
      <c r="R18" s="8"/>
      <c r="S18" s="8"/>
      <c r="T18" s="8"/>
      <c r="U18" s="8"/>
      <c r="V18" s="13">
        <v>0.1</v>
      </c>
      <c r="W18" s="12"/>
      <c r="X18" s="11"/>
      <c r="Y18" s="11"/>
      <c r="Z18" s="11"/>
      <c r="AA18" s="11"/>
      <c r="AB18" s="11"/>
      <c r="AC18" s="19">
        <f>SUM(K18:V18,)-X18-AB18+AA18+Y18+Z18+G18*10+H18/I18+J18*0.35</f>
        <v>97.899999999999991</v>
      </c>
    </row>
    <row r="19" spans="1:29" x14ac:dyDescent="0.2">
      <c r="A19" s="15">
        <v>4</v>
      </c>
      <c r="B19" s="28" t="s">
        <v>36</v>
      </c>
      <c r="C19" s="16" t="s">
        <v>29</v>
      </c>
      <c r="D19" s="17" t="s">
        <v>187</v>
      </c>
      <c r="E19" s="17" t="s">
        <v>188</v>
      </c>
      <c r="F19" s="17" t="s">
        <v>167</v>
      </c>
      <c r="G19" s="7">
        <v>9.3000000000000007</v>
      </c>
      <c r="H19" s="8">
        <v>10</v>
      </c>
      <c r="I19" s="8">
        <v>11</v>
      </c>
      <c r="J19" s="33">
        <v>2</v>
      </c>
      <c r="K19" s="9"/>
      <c r="L19" s="18"/>
      <c r="M19" s="8"/>
      <c r="N19" s="8"/>
      <c r="O19" s="8"/>
      <c r="P19" s="8"/>
      <c r="Q19" s="8"/>
      <c r="R19" s="8"/>
      <c r="S19" s="8">
        <v>3</v>
      </c>
      <c r="T19" s="8"/>
      <c r="U19" s="8"/>
      <c r="V19" s="13">
        <v>0.2</v>
      </c>
      <c r="W19" s="12"/>
      <c r="X19" s="11"/>
      <c r="Y19" s="11"/>
      <c r="Z19" s="11"/>
      <c r="AA19" s="11"/>
      <c r="AB19" s="11"/>
      <c r="AC19" s="19">
        <f>SUM(K19:V19,)-X19-AB19+AA19+Y19+Z19+G19*10+H19/I19+J19*0.35</f>
        <v>97.809090909090912</v>
      </c>
    </row>
    <row r="20" spans="1:29" x14ac:dyDescent="0.2">
      <c r="A20" s="15">
        <v>5</v>
      </c>
      <c r="B20" s="28" t="s">
        <v>40</v>
      </c>
      <c r="C20" s="16" t="s">
        <v>34</v>
      </c>
      <c r="D20" s="17" t="s">
        <v>105</v>
      </c>
      <c r="E20" s="17" t="s">
        <v>106</v>
      </c>
      <c r="F20" s="17" t="s">
        <v>77</v>
      </c>
      <c r="G20" s="7">
        <v>9.56</v>
      </c>
      <c r="H20" s="8">
        <v>9</v>
      </c>
      <c r="I20" s="8">
        <v>9</v>
      </c>
      <c r="J20" s="33">
        <v>2</v>
      </c>
      <c r="K20" s="9"/>
      <c r="L20" s="18"/>
      <c r="M20" s="8"/>
      <c r="N20" s="8"/>
      <c r="O20" s="8"/>
      <c r="P20" s="8"/>
      <c r="Q20" s="8"/>
      <c r="R20" s="8"/>
      <c r="S20" s="8"/>
      <c r="T20" s="8"/>
      <c r="U20" s="8"/>
      <c r="V20" s="13">
        <v>0.1</v>
      </c>
      <c r="W20" s="12"/>
      <c r="X20" s="11"/>
      <c r="Y20" s="11"/>
      <c r="Z20" s="11"/>
      <c r="AA20" s="11"/>
      <c r="AB20" s="11"/>
      <c r="AC20" s="19">
        <f>SUM(K20:V20,)-X20-AB20+AA20+Y20+Z20+G20*10+H20/I20+J20*0.35</f>
        <v>97.4</v>
      </c>
    </row>
    <row r="21" spans="1:29" x14ac:dyDescent="0.2">
      <c r="A21" s="15">
        <v>6</v>
      </c>
      <c r="B21" s="28"/>
      <c r="C21" s="16"/>
      <c r="D21" s="17" t="s">
        <v>232</v>
      </c>
      <c r="E21" s="17" t="s">
        <v>233</v>
      </c>
      <c r="F21" s="17" t="s">
        <v>234</v>
      </c>
      <c r="G21" s="7">
        <v>8.93</v>
      </c>
      <c r="H21" s="8">
        <v>28</v>
      </c>
      <c r="I21" s="8">
        <v>30</v>
      </c>
      <c r="J21" s="33">
        <v>5</v>
      </c>
      <c r="K21" s="9"/>
      <c r="L21" s="18"/>
      <c r="M21" s="8"/>
      <c r="N21" s="8"/>
      <c r="O21" s="8"/>
      <c r="P21" s="8"/>
      <c r="Q21" s="8"/>
      <c r="R21" s="8"/>
      <c r="S21" s="8"/>
      <c r="T21" s="8"/>
      <c r="U21" s="8">
        <v>2</v>
      </c>
      <c r="V21" s="13">
        <v>0.1</v>
      </c>
      <c r="W21" s="12"/>
      <c r="X21" s="11"/>
      <c r="Y21" s="11"/>
      <c r="Z21" s="11"/>
      <c r="AA21" s="11">
        <v>3</v>
      </c>
      <c r="AB21" s="11"/>
      <c r="AC21" s="19">
        <f>SUM(K21:V21,)-X21-AB21+AA21+Y21+Z21+G21*10+H21/I21+J21*0.35</f>
        <v>97.083333333333329</v>
      </c>
    </row>
    <row r="22" spans="1:29" x14ac:dyDescent="0.2">
      <c r="A22" s="15">
        <v>7</v>
      </c>
      <c r="B22" s="49"/>
      <c r="C22" s="50"/>
      <c r="D22" s="17" t="s">
        <v>348</v>
      </c>
      <c r="E22" s="17" t="s">
        <v>349</v>
      </c>
      <c r="F22" s="17" t="s">
        <v>96</v>
      </c>
      <c r="G22" s="60">
        <v>9.41</v>
      </c>
      <c r="H22" s="61">
        <v>39</v>
      </c>
      <c r="I22" s="61">
        <v>41</v>
      </c>
      <c r="J22" s="33">
        <v>5</v>
      </c>
      <c r="K22" s="62"/>
      <c r="L22" s="63"/>
      <c r="M22" s="61"/>
      <c r="N22" s="61"/>
      <c r="O22" s="61"/>
      <c r="P22" s="61"/>
      <c r="Q22" s="61"/>
      <c r="R22" s="61"/>
      <c r="S22" s="61"/>
      <c r="T22" s="61"/>
      <c r="U22" s="61"/>
      <c r="V22" s="64">
        <v>0.2</v>
      </c>
      <c r="W22" s="65"/>
      <c r="X22" s="66"/>
      <c r="Y22" s="59"/>
      <c r="Z22" s="59"/>
      <c r="AA22" s="59"/>
      <c r="AB22" s="59"/>
      <c r="AC22" s="19">
        <f>SUM(K22:V22,)-X22-AB22+AA22+Y22+Z22+G22*10+H22/I22+J22*0.35</f>
        <v>97.001219512195121</v>
      </c>
    </row>
    <row r="23" spans="1:29" x14ac:dyDescent="0.2">
      <c r="A23" s="15">
        <v>8</v>
      </c>
      <c r="B23" s="29"/>
      <c r="C23" s="20"/>
      <c r="D23" s="32" t="s">
        <v>336</v>
      </c>
      <c r="E23" s="32" t="s">
        <v>337</v>
      </c>
      <c r="F23" s="32" t="s">
        <v>81</v>
      </c>
      <c r="G23" s="21">
        <v>9.56</v>
      </c>
      <c r="H23" s="22">
        <v>36</v>
      </c>
      <c r="I23" s="22">
        <v>37</v>
      </c>
      <c r="J23" s="34">
        <v>6</v>
      </c>
      <c r="K23" s="23"/>
      <c r="L23" s="18"/>
      <c r="M23" s="22"/>
      <c r="N23" s="22"/>
      <c r="O23" s="22"/>
      <c r="P23" s="22"/>
      <c r="Q23" s="22"/>
      <c r="R23" s="22"/>
      <c r="S23" s="22"/>
      <c r="T23" s="22"/>
      <c r="U23" s="22"/>
      <c r="V23" s="24">
        <v>0.1</v>
      </c>
      <c r="W23" s="25"/>
      <c r="X23" s="26">
        <v>2</v>
      </c>
      <c r="Y23" s="26"/>
      <c r="Z23" s="26"/>
      <c r="AA23" s="26"/>
      <c r="AB23" s="26"/>
      <c r="AC23" s="19">
        <f>SUM(K23:V23,)-X23-AB23+AA23+Y23+Z23+G23*10+H23/I23+J23*0.35</f>
        <v>96.772972972972966</v>
      </c>
    </row>
    <row r="24" spans="1:29" x14ac:dyDescent="0.2">
      <c r="A24" s="15">
        <v>9</v>
      </c>
      <c r="B24" s="28"/>
      <c r="C24" s="16"/>
      <c r="D24" s="17" t="s">
        <v>271</v>
      </c>
      <c r="E24" s="17" t="s">
        <v>76</v>
      </c>
      <c r="F24" s="17" t="s">
        <v>64</v>
      </c>
      <c r="G24" s="7">
        <v>9.14</v>
      </c>
      <c r="H24" s="8">
        <v>22</v>
      </c>
      <c r="I24" s="8">
        <v>22</v>
      </c>
      <c r="J24" s="33">
        <v>3</v>
      </c>
      <c r="K24" s="9"/>
      <c r="L24" s="18"/>
      <c r="M24" s="8"/>
      <c r="N24" s="8"/>
      <c r="O24" s="8"/>
      <c r="P24" s="8"/>
      <c r="Q24" s="8"/>
      <c r="R24" s="8"/>
      <c r="S24" s="8">
        <v>3</v>
      </c>
      <c r="T24" s="8"/>
      <c r="U24" s="8"/>
      <c r="V24" s="13">
        <v>0.1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96.55</v>
      </c>
    </row>
    <row r="25" spans="1:29" x14ac:dyDescent="0.2">
      <c r="A25" s="15">
        <v>10</v>
      </c>
      <c r="B25" s="28" t="s">
        <v>45</v>
      </c>
      <c r="C25" s="16" t="s">
        <v>29</v>
      </c>
      <c r="D25" s="17" t="s">
        <v>150</v>
      </c>
      <c r="E25" s="17" t="s">
        <v>151</v>
      </c>
      <c r="F25" s="17" t="s">
        <v>152</v>
      </c>
      <c r="G25" s="7">
        <v>9.25</v>
      </c>
      <c r="H25" s="8">
        <v>12</v>
      </c>
      <c r="I25" s="8">
        <v>12</v>
      </c>
      <c r="J25" s="33">
        <v>2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>
        <v>2</v>
      </c>
      <c r="V25" s="13">
        <v>0.1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96.3</v>
      </c>
    </row>
    <row r="26" spans="1:29" x14ac:dyDescent="0.2">
      <c r="A26" s="15">
        <v>11</v>
      </c>
      <c r="B26" s="28"/>
      <c r="C26" s="16"/>
      <c r="D26" s="17" t="s">
        <v>263</v>
      </c>
      <c r="E26" s="17" t="s">
        <v>88</v>
      </c>
      <c r="F26" s="17" t="s">
        <v>149</v>
      </c>
      <c r="G26" s="7">
        <v>8.86</v>
      </c>
      <c r="H26" s="8">
        <v>14</v>
      </c>
      <c r="I26" s="8">
        <v>16</v>
      </c>
      <c r="J26" s="33">
        <v>3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>
        <v>2</v>
      </c>
      <c r="V26" s="13">
        <v>0.5</v>
      </c>
      <c r="W26" s="12"/>
      <c r="X26" s="11"/>
      <c r="Y26" s="11"/>
      <c r="Z26" s="11"/>
      <c r="AA26" s="11">
        <v>3</v>
      </c>
      <c r="AB26" s="11"/>
      <c r="AC26" s="19">
        <f>SUM(K26:V26,)-X26-AB26+AA26+Y26+Z26+G26*10+H26/I26+J26*0.35</f>
        <v>96.024999999999991</v>
      </c>
    </row>
    <row r="27" spans="1:29" x14ac:dyDescent="0.2">
      <c r="A27" s="15">
        <v>12</v>
      </c>
      <c r="B27" s="49"/>
      <c r="C27" s="50"/>
      <c r="D27" s="17" t="s">
        <v>441</v>
      </c>
      <c r="E27" s="17" t="s">
        <v>188</v>
      </c>
      <c r="F27" s="17" t="s">
        <v>89</v>
      </c>
      <c r="G27" s="60">
        <v>9.25</v>
      </c>
      <c r="H27" s="61">
        <v>36</v>
      </c>
      <c r="I27" s="61">
        <v>37</v>
      </c>
      <c r="J27" s="33">
        <v>6</v>
      </c>
      <c r="K27" s="62"/>
      <c r="L27" s="63"/>
      <c r="M27" s="61"/>
      <c r="N27" s="61"/>
      <c r="O27" s="61"/>
      <c r="P27" s="61"/>
      <c r="Q27" s="61"/>
      <c r="R27" s="61"/>
      <c r="S27" s="61"/>
      <c r="T27" s="61"/>
      <c r="U27" s="61"/>
      <c r="V27" s="64">
        <v>0.1</v>
      </c>
      <c r="W27" s="65"/>
      <c r="X27" s="66"/>
      <c r="Y27" s="59"/>
      <c r="Z27" s="59"/>
      <c r="AA27" s="59"/>
      <c r="AB27" s="59"/>
      <c r="AC27" s="19">
        <f>SUM(K27:V27,)-X27-AB27+AA27+Y27+Z27+G27*10+H27/I27+J27*0.35</f>
        <v>95.672972972972957</v>
      </c>
    </row>
    <row r="28" spans="1:29" x14ac:dyDescent="0.2">
      <c r="A28" s="15">
        <v>13</v>
      </c>
      <c r="B28" s="28" t="s">
        <v>32</v>
      </c>
      <c r="C28" s="16" t="s">
        <v>27</v>
      </c>
      <c r="D28" s="17" t="s">
        <v>85</v>
      </c>
      <c r="E28" s="17" t="s">
        <v>86</v>
      </c>
      <c r="F28" s="17" t="s">
        <v>71</v>
      </c>
      <c r="G28" s="7">
        <v>9.23</v>
      </c>
      <c r="H28" s="8">
        <v>44</v>
      </c>
      <c r="I28" s="8">
        <v>44</v>
      </c>
      <c r="J28" s="33">
        <v>5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0.1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95.15</v>
      </c>
    </row>
    <row r="29" spans="1:29" x14ac:dyDescent="0.2">
      <c r="A29" s="15">
        <v>14</v>
      </c>
      <c r="B29" s="28"/>
      <c r="C29" s="16"/>
      <c r="D29" s="17" t="s">
        <v>278</v>
      </c>
      <c r="E29" s="17" t="s">
        <v>279</v>
      </c>
      <c r="F29" s="17" t="s">
        <v>259</v>
      </c>
      <c r="G29" s="7">
        <v>9.24</v>
      </c>
      <c r="H29" s="8">
        <v>21</v>
      </c>
      <c r="I29" s="8">
        <v>23</v>
      </c>
      <c r="J29" s="33">
        <v>3</v>
      </c>
      <c r="K29" s="9"/>
      <c r="L29" s="18"/>
      <c r="M29" s="8"/>
      <c r="N29" s="8"/>
      <c r="O29" s="8"/>
      <c r="P29" s="8"/>
      <c r="Q29" s="8"/>
      <c r="R29" s="8"/>
      <c r="S29" s="8"/>
      <c r="T29" s="8"/>
      <c r="U29" s="8"/>
      <c r="V29" s="13">
        <v>0.2</v>
      </c>
      <c r="W29" s="12"/>
      <c r="X29" s="11"/>
      <c r="Y29" s="11"/>
      <c r="Z29" s="11"/>
      <c r="AA29" s="11"/>
      <c r="AB29" s="11"/>
      <c r="AC29" s="19">
        <f>SUM(K29:V29,)-X29-AB29+AA29+Y29+Z29+G29*10+H29/I29+J29*0.35</f>
        <v>94.56304347826088</v>
      </c>
    </row>
    <row r="30" spans="1:29" x14ac:dyDescent="0.2">
      <c r="A30" s="15">
        <v>15</v>
      </c>
      <c r="B30" s="28"/>
      <c r="C30" s="16"/>
      <c r="D30" s="17" t="s">
        <v>107</v>
      </c>
      <c r="E30" s="17" t="s">
        <v>240</v>
      </c>
      <c r="F30" s="17" t="s">
        <v>81</v>
      </c>
      <c r="G30" s="7">
        <v>9</v>
      </c>
      <c r="H30" s="8">
        <v>12</v>
      </c>
      <c r="I30" s="8">
        <v>12</v>
      </c>
      <c r="J30" s="33">
        <v>2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>
        <v>2</v>
      </c>
      <c r="V30" s="13">
        <v>0.5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94.2</v>
      </c>
    </row>
    <row r="31" spans="1:29" x14ac:dyDescent="0.2">
      <c r="A31" s="15">
        <v>16</v>
      </c>
      <c r="B31" s="28"/>
      <c r="C31" s="16"/>
      <c r="D31" s="17" t="s">
        <v>250</v>
      </c>
      <c r="E31" s="17" t="s">
        <v>251</v>
      </c>
      <c r="F31" s="17" t="s">
        <v>252</v>
      </c>
      <c r="G31" s="7">
        <v>8.9</v>
      </c>
      <c r="H31" s="8">
        <v>20</v>
      </c>
      <c r="I31" s="8">
        <v>22</v>
      </c>
      <c r="J31" s="33">
        <v>3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0.2</v>
      </c>
      <c r="W31" s="12"/>
      <c r="X31" s="11"/>
      <c r="Y31" s="11"/>
      <c r="Z31" s="11"/>
      <c r="AA31" s="11">
        <v>3</v>
      </c>
      <c r="AB31" s="11"/>
      <c r="AC31" s="19">
        <f>SUM(K31:V31,)-X31-AB31+AA31+Y31+Z31+G31*10+H31/I31+J31*0.35</f>
        <v>94.159090909090907</v>
      </c>
    </row>
    <row r="32" spans="1:29" x14ac:dyDescent="0.2">
      <c r="A32" s="15">
        <v>17</v>
      </c>
      <c r="B32" s="28"/>
      <c r="C32" s="16"/>
      <c r="D32" s="17" t="s">
        <v>268</v>
      </c>
      <c r="E32" s="17" t="s">
        <v>269</v>
      </c>
      <c r="F32" s="17" t="s">
        <v>270</v>
      </c>
      <c r="G32" s="7">
        <v>9</v>
      </c>
      <c r="H32" s="8">
        <v>22</v>
      </c>
      <c r="I32" s="8">
        <v>22</v>
      </c>
      <c r="J32" s="33">
        <v>3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>
        <v>2</v>
      </c>
      <c r="V32" s="13">
        <v>0.1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94.149999999999991</v>
      </c>
    </row>
    <row r="33" spans="1:29" x14ac:dyDescent="0.2">
      <c r="A33" s="15">
        <v>18</v>
      </c>
      <c r="B33" s="49"/>
      <c r="C33" s="50"/>
      <c r="D33" s="17" t="s">
        <v>405</v>
      </c>
      <c r="E33" s="17" t="s">
        <v>406</v>
      </c>
      <c r="F33" s="17" t="s">
        <v>407</v>
      </c>
      <c r="G33" s="60">
        <v>9.19</v>
      </c>
      <c r="H33" s="61">
        <v>16</v>
      </c>
      <c r="I33" s="61">
        <v>16</v>
      </c>
      <c r="J33" s="33">
        <v>3</v>
      </c>
      <c r="K33" s="62"/>
      <c r="L33" s="63"/>
      <c r="M33" s="61"/>
      <c r="N33" s="61"/>
      <c r="O33" s="61"/>
      <c r="P33" s="61"/>
      <c r="Q33" s="61"/>
      <c r="R33" s="61"/>
      <c r="S33" s="61"/>
      <c r="T33" s="61"/>
      <c r="U33" s="61"/>
      <c r="V33" s="64">
        <v>0.1</v>
      </c>
      <c r="W33" s="65"/>
      <c r="X33" s="66"/>
      <c r="Y33" s="59"/>
      <c r="Z33" s="59"/>
      <c r="AA33" s="59"/>
      <c r="AB33" s="59"/>
      <c r="AC33" s="19">
        <f>SUM(K33:V33,)-X33-AB33+AA33+Y33+Z33+G33*10+H33/I33+J33*0.35</f>
        <v>94.049999999999983</v>
      </c>
    </row>
    <row r="34" spans="1:29" x14ac:dyDescent="0.2">
      <c r="A34" s="15">
        <v>19</v>
      </c>
      <c r="B34" s="28" t="s">
        <v>37</v>
      </c>
      <c r="C34" s="16">
        <v>39</v>
      </c>
      <c r="D34" s="17" t="s">
        <v>162</v>
      </c>
      <c r="E34" s="17" t="s">
        <v>163</v>
      </c>
      <c r="F34" s="17" t="s">
        <v>164</v>
      </c>
      <c r="G34" s="7">
        <v>9.18</v>
      </c>
      <c r="H34" s="8">
        <v>16</v>
      </c>
      <c r="I34" s="8">
        <v>16</v>
      </c>
      <c r="J34" s="33">
        <v>3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/>
      <c r="V34" s="13">
        <v>0.1</v>
      </c>
      <c r="W34" s="12"/>
      <c r="X34" s="11"/>
      <c r="Y34" s="11"/>
      <c r="Z34" s="11"/>
      <c r="AA34" s="11"/>
      <c r="AB34" s="11"/>
      <c r="AC34" s="19">
        <f>SUM(K34:V34,)-X34-AB34+AA34+Y34+Z34+G34*10+H34/I34+J34*0.35</f>
        <v>93.949999999999989</v>
      </c>
    </row>
    <row r="35" spans="1:29" x14ac:dyDescent="0.2">
      <c r="A35" s="15">
        <v>20</v>
      </c>
      <c r="B35" s="28" t="s">
        <v>49</v>
      </c>
      <c r="C35" s="16" t="s">
        <v>35</v>
      </c>
      <c r="D35" s="30" t="s">
        <v>141</v>
      </c>
      <c r="E35" s="30" t="s">
        <v>64</v>
      </c>
      <c r="F35" s="30" t="s">
        <v>142</v>
      </c>
      <c r="G35" s="7">
        <v>9.1199999999999992</v>
      </c>
      <c r="H35" s="8">
        <v>34</v>
      </c>
      <c r="I35" s="8">
        <v>34</v>
      </c>
      <c r="J35" s="33">
        <v>4</v>
      </c>
      <c r="K35" s="9"/>
      <c r="L35" s="18"/>
      <c r="M35" s="8"/>
      <c r="N35" s="8"/>
      <c r="O35" s="8"/>
      <c r="P35" s="8"/>
      <c r="Q35" s="8"/>
      <c r="R35" s="8"/>
      <c r="S35" s="8"/>
      <c r="T35" s="8"/>
      <c r="U35" s="8"/>
      <c r="V35" s="13">
        <v>0.1</v>
      </c>
      <c r="W35" s="12"/>
      <c r="X35" s="11"/>
      <c r="Y35" s="11"/>
      <c r="Z35" s="11"/>
      <c r="AA35" s="11"/>
      <c r="AB35" s="11"/>
      <c r="AC35" s="19">
        <f>SUM(K35:V35,)-X35-AB35+AA35+Y35+Z35+G35*10+H35/I35+J35*0.35</f>
        <v>93.699999999999989</v>
      </c>
    </row>
    <row r="36" spans="1:29" x14ac:dyDescent="0.2">
      <c r="A36" s="15">
        <v>21</v>
      </c>
      <c r="B36" s="28"/>
      <c r="C36" s="16"/>
      <c r="D36" s="17" t="s">
        <v>306</v>
      </c>
      <c r="E36" s="17" t="s">
        <v>127</v>
      </c>
      <c r="F36" s="17" t="s">
        <v>89</v>
      </c>
      <c r="G36" s="7">
        <v>9.06</v>
      </c>
      <c r="H36" s="8">
        <v>35</v>
      </c>
      <c r="I36" s="8">
        <v>35</v>
      </c>
      <c r="J36" s="33">
        <v>4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93.100000000000009</v>
      </c>
    </row>
    <row r="37" spans="1:29" x14ac:dyDescent="0.2">
      <c r="A37" s="15">
        <v>22</v>
      </c>
      <c r="B37" s="49"/>
      <c r="C37" s="50"/>
      <c r="D37" s="17" t="s">
        <v>369</v>
      </c>
      <c r="E37" s="17" t="s">
        <v>370</v>
      </c>
      <c r="F37" s="17" t="s">
        <v>84</v>
      </c>
      <c r="G37" s="60">
        <v>8.9</v>
      </c>
      <c r="H37" s="61">
        <v>21</v>
      </c>
      <c r="I37" s="61">
        <v>24</v>
      </c>
      <c r="J37" s="33">
        <v>3</v>
      </c>
      <c r="K37" s="62"/>
      <c r="L37" s="63"/>
      <c r="M37" s="61"/>
      <c r="N37" s="61"/>
      <c r="O37" s="61"/>
      <c r="P37" s="61"/>
      <c r="Q37" s="61"/>
      <c r="R37" s="61"/>
      <c r="S37" s="61"/>
      <c r="T37" s="61"/>
      <c r="U37" s="61">
        <v>2</v>
      </c>
      <c r="V37" s="64">
        <v>0.1</v>
      </c>
      <c r="W37" s="65"/>
      <c r="X37" s="66"/>
      <c r="Y37" s="59"/>
      <c r="Z37" s="59"/>
      <c r="AA37" s="66"/>
      <c r="AB37" s="59"/>
      <c r="AC37" s="19">
        <f>SUM(K37:V37,)-X37-AB37+AA37+Y37+Z37+G37*10+H37/I37+J37*0.35</f>
        <v>93.024999999999991</v>
      </c>
    </row>
    <row r="38" spans="1:29" x14ac:dyDescent="0.2">
      <c r="A38" s="15">
        <v>23</v>
      </c>
      <c r="B38" s="28" t="s">
        <v>46</v>
      </c>
      <c r="C38" s="16" t="s">
        <v>35</v>
      </c>
      <c r="D38" s="17" t="s">
        <v>153</v>
      </c>
      <c r="E38" s="17" t="s">
        <v>154</v>
      </c>
      <c r="F38" s="17" t="s">
        <v>155</v>
      </c>
      <c r="G38" s="7">
        <v>8.9700000000000006</v>
      </c>
      <c r="H38" s="8">
        <v>36</v>
      </c>
      <c r="I38" s="8">
        <v>37</v>
      </c>
      <c r="J38" s="33">
        <v>6</v>
      </c>
      <c r="K38" s="9"/>
      <c r="L38" s="18"/>
      <c r="M38" s="8"/>
      <c r="N38" s="8"/>
      <c r="O38" s="8"/>
      <c r="P38" s="8"/>
      <c r="Q38" s="8"/>
      <c r="R38" s="8"/>
      <c r="S38" s="8"/>
      <c r="T38" s="8"/>
      <c r="U38" s="8"/>
      <c r="V38" s="13">
        <v>0.2</v>
      </c>
      <c r="W38" s="12"/>
      <c r="X38" s="11"/>
      <c r="Y38" s="11"/>
      <c r="Z38" s="11"/>
      <c r="AA38" s="11"/>
      <c r="AB38" s="11"/>
      <c r="AC38" s="19">
        <f>SUM(K38:V38,)-X38-AB38+AA38+Y38+Z38+G38*10+H38/I38+J38*0.35</f>
        <v>92.972972972972968</v>
      </c>
    </row>
    <row r="39" spans="1:29" x14ac:dyDescent="0.2">
      <c r="A39" s="15">
        <v>24</v>
      </c>
      <c r="B39" s="36"/>
      <c r="C39" s="36"/>
      <c r="D39" s="35" t="s">
        <v>121</v>
      </c>
      <c r="E39" s="38" t="s">
        <v>98</v>
      </c>
      <c r="F39" s="38" t="s">
        <v>74</v>
      </c>
      <c r="G39" s="40">
        <v>8.7200000000000006</v>
      </c>
      <c r="H39" s="40">
        <v>51</v>
      </c>
      <c r="I39" s="40">
        <v>51</v>
      </c>
      <c r="J39" s="40">
        <v>6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>
        <v>2</v>
      </c>
      <c r="V39" s="41">
        <v>0.5</v>
      </c>
      <c r="W39" s="41"/>
      <c r="X39" s="41"/>
      <c r="Y39" s="41"/>
      <c r="Z39" s="41"/>
      <c r="AA39" s="41"/>
      <c r="AB39" s="41"/>
      <c r="AC39" s="19">
        <f>SUM(K39:V39,)-X39-AB39+AA39+Y39+Z39+G39*10+H39/I39+J39*0.35</f>
        <v>92.8</v>
      </c>
    </row>
    <row r="40" spans="1:29" x14ac:dyDescent="0.2">
      <c r="A40" s="15">
        <v>25</v>
      </c>
      <c r="B40" s="49"/>
      <c r="C40" s="50"/>
      <c r="D40" s="17" t="s">
        <v>371</v>
      </c>
      <c r="E40" s="17" t="s">
        <v>372</v>
      </c>
      <c r="F40" s="17" t="s">
        <v>77</v>
      </c>
      <c r="G40" s="60">
        <v>8.8699999999999992</v>
      </c>
      <c r="H40" s="61">
        <v>15</v>
      </c>
      <c r="I40" s="61">
        <v>16</v>
      </c>
      <c r="J40" s="33">
        <v>3</v>
      </c>
      <c r="K40" s="62"/>
      <c r="L40" s="63"/>
      <c r="M40" s="61"/>
      <c r="N40" s="61"/>
      <c r="O40" s="61"/>
      <c r="P40" s="61"/>
      <c r="Q40" s="61"/>
      <c r="R40" s="61"/>
      <c r="S40" s="61"/>
      <c r="T40" s="61"/>
      <c r="U40" s="61">
        <v>2</v>
      </c>
      <c r="V40" s="64">
        <v>0.1</v>
      </c>
      <c r="W40" s="65"/>
      <c r="X40" s="66"/>
      <c r="Y40" s="59"/>
      <c r="Z40" s="59"/>
      <c r="AA40" s="66"/>
      <c r="AB40" s="59"/>
      <c r="AC40" s="19">
        <f>SUM(K40:V40,)-X40-AB40+AA40+Y40+Z40+G40*10+H40/I40+J40*0.35</f>
        <v>92.78749999999998</v>
      </c>
    </row>
    <row r="41" spans="1:29" x14ac:dyDescent="0.2">
      <c r="A41" s="15">
        <v>26</v>
      </c>
      <c r="B41" s="28"/>
      <c r="C41" s="16"/>
      <c r="D41" s="17" t="s">
        <v>343</v>
      </c>
      <c r="E41" s="17" t="s">
        <v>344</v>
      </c>
      <c r="F41" s="17" t="s">
        <v>345</v>
      </c>
      <c r="G41" s="7">
        <v>9.0500000000000007</v>
      </c>
      <c r="H41" s="8">
        <v>20</v>
      </c>
      <c r="I41" s="8">
        <v>22</v>
      </c>
      <c r="J41" s="33">
        <v>3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/>
      <c r="V41" s="13">
        <v>0.2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92.659090909090907</v>
      </c>
    </row>
    <row r="42" spans="1:29" x14ac:dyDescent="0.2">
      <c r="A42" s="15">
        <v>27</v>
      </c>
      <c r="B42" s="49"/>
      <c r="C42" s="50"/>
      <c r="D42" s="17" t="s">
        <v>346</v>
      </c>
      <c r="E42" s="17" t="s">
        <v>218</v>
      </c>
      <c r="F42" s="17" t="s">
        <v>262</v>
      </c>
      <c r="G42" s="60">
        <v>9</v>
      </c>
      <c r="H42" s="61">
        <v>33</v>
      </c>
      <c r="I42" s="61">
        <v>34</v>
      </c>
      <c r="J42" s="33">
        <v>4</v>
      </c>
      <c r="K42" s="62"/>
      <c r="L42" s="63"/>
      <c r="M42" s="61"/>
      <c r="N42" s="61"/>
      <c r="O42" s="61"/>
      <c r="P42" s="61"/>
      <c r="Q42" s="61"/>
      <c r="R42" s="61"/>
      <c r="S42" s="61"/>
      <c r="T42" s="61"/>
      <c r="U42" s="61"/>
      <c r="V42" s="64">
        <v>0.1</v>
      </c>
      <c r="W42" s="65"/>
      <c r="X42" s="66"/>
      <c r="Y42" s="59"/>
      <c r="Z42" s="59"/>
      <c r="AA42" s="59"/>
      <c r="AB42" s="59"/>
      <c r="AC42" s="19">
        <f>SUM(K42:V42,)-X42-AB42+AA42+Y42+Z42+G42*10+H42/I42+J42*0.35</f>
        <v>92.470588235294116</v>
      </c>
    </row>
    <row r="43" spans="1:29" ht="12.75" customHeight="1" x14ac:dyDescent="0.2">
      <c r="A43" s="15">
        <v>28</v>
      </c>
      <c r="B43" s="28"/>
      <c r="C43" s="16"/>
      <c r="D43" s="17" t="s">
        <v>325</v>
      </c>
      <c r="E43" s="17" t="s">
        <v>117</v>
      </c>
      <c r="F43" s="17" t="s">
        <v>220</v>
      </c>
      <c r="G43" s="7">
        <v>9</v>
      </c>
      <c r="H43" s="8">
        <v>20</v>
      </c>
      <c r="I43" s="8">
        <v>22</v>
      </c>
      <c r="J43" s="33">
        <v>3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0.2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92.159090909090907</v>
      </c>
    </row>
    <row r="44" spans="1:29" x14ac:dyDescent="0.2">
      <c r="A44" s="15">
        <v>29</v>
      </c>
      <c r="B44" s="28"/>
      <c r="C44" s="16"/>
      <c r="D44" s="17" t="s">
        <v>227</v>
      </c>
      <c r="E44" s="17" t="s">
        <v>228</v>
      </c>
      <c r="F44" s="17" t="s">
        <v>89</v>
      </c>
      <c r="G44" s="7">
        <v>9</v>
      </c>
      <c r="H44" s="8">
        <v>16</v>
      </c>
      <c r="I44" s="8">
        <v>16</v>
      </c>
      <c r="J44" s="33">
        <v>3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/>
      <c r="Z44" s="11"/>
      <c r="AA44" s="11"/>
      <c r="AB44" s="11"/>
      <c r="AC44" s="19">
        <f>SUM(K44:V44,)-X44-AB44+AA44+Y44+Z44+G44*10+H44/I44+J44*0.35</f>
        <v>92.149999999999991</v>
      </c>
    </row>
    <row r="45" spans="1:29" x14ac:dyDescent="0.2">
      <c r="A45" s="15">
        <v>30</v>
      </c>
      <c r="B45" s="49"/>
      <c r="C45" s="50"/>
      <c r="D45" s="17" t="s">
        <v>391</v>
      </c>
      <c r="E45" s="17" t="s">
        <v>392</v>
      </c>
      <c r="F45" s="17" t="s">
        <v>59</v>
      </c>
      <c r="G45" s="60">
        <v>9</v>
      </c>
      <c r="H45" s="61">
        <v>9</v>
      </c>
      <c r="I45" s="61">
        <v>11</v>
      </c>
      <c r="J45" s="33">
        <v>2</v>
      </c>
      <c r="K45" s="62"/>
      <c r="L45" s="63"/>
      <c r="M45" s="61"/>
      <c r="N45" s="61"/>
      <c r="O45" s="61"/>
      <c r="P45" s="61"/>
      <c r="Q45" s="61"/>
      <c r="R45" s="61"/>
      <c r="S45" s="61"/>
      <c r="T45" s="61"/>
      <c r="U45" s="61"/>
      <c r="V45" s="64">
        <v>0.5</v>
      </c>
      <c r="W45" s="65"/>
      <c r="X45" s="66"/>
      <c r="Y45" s="59"/>
      <c r="Z45" s="59"/>
      <c r="AA45" s="59"/>
      <c r="AB45" s="59"/>
      <c r="AC45" s="19">
        <f>SUM(K45:V45,)-X45-AB45+AA45+Y45+Z45+G45*10+H45/I45+J45*0.35</f>
        <v>92.018181818181816</v>
      </c>
    </row>
    <row r="46" spans="1:29" x14ac:dyDescent="0.2">
      <c r="A46" s="15">
        <v>31</v>
      </c>
      <c r="B46" s="28" t="s">
        <v>30</v>
      </c>
      <c r="C46" s="16">
        <v>3</v>
      </c>
      <c r="D46" s="17" t="s">
        <v>159</v>
      </c>
      <c r="E46" s="17" t="s">
        <v>83</v>
      </c>
      <c r="F46" s="17" t="s">
        <v>160</v>
      </c>
      <c r="G46" s="7">
        <v>8.9499999999999993</v>
      </c>
      <c r="H46" s="8">
        <v>21</v>
      </c>
      <c r="I46" s="8">
        <v>23</v>
      </c>
      <c r="J46" s="33">
        <v>4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91.913043478260875</v>
      </c>
    </row>
    <row r="47" spans="1:29" x14ac:dyDescent="0.2">
      <c r="A47" s="15">
        <v>32</v>
      </c>
      <c r="B47" s="36"/>
      <c r="C47" s="36"/>
      <c r="D47" s="35" t="s">
        <v>130</v>
      </c>
      <c r="E47" s="37" t="s">
        <v>131</v>
      </c>
      <c r="F47" s="37" t="s">
        <v>132</v>
      </c>
      <c r="G47" s="42">
        <v>9</v>
      </c>
      <c r="H47" s="40">
        <v>8</v>
      </c>
      <c r="I47" s="40">
        <v>9</v>
      </c>
      <c r="J47" s="40">
        <v>2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>
        <v>0.1</v>
      </c>
      <c r="W47" s="41"/>
      <c r="X47" s="41"/>
      <c r="Y47" s="41"/>
      <c r="Z47" s="41"/>
      <c r="AA47" s="41"/>
      <c r="AB47" s="41"/>
      <c r="AC47" s="19">
        <f>SUM(K47:V47,)-X47-AB47+AA47+Y47+Z47+G47*10+H47/I47+J47*0.35</f>
        <v>91.688888888888883</v>
      </c>
    </row>
    <row r="48" spans="1:29" x14ac:dyDescent="0.2">
      <c r="A48" s="15">
        <v>33</v>
      </c>
      <c r="B48" s="36"/>
      <c r="C48" s="36"/>
      <c r="D48" s="36" t="s">
        <v>66</v>
      </c>
      <c r="E48" s="36" t="s">
        <v>67</v>
      </c>
      <c r="F48" s="36" t="s">
        <v>68</v>
      </c>
      <c r="G48" s="7">
        <v>8.91</v>
      </c>
      <c r="H48" s="41">
        <v>35</v>
      </c>
      <c r="I48" s="41">
        <v>35</v>
      </c>
      <c r="J48" s="40">
        <v>4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>
        <v>0.1</v>
      </c>
      <c r="W48" s="41"/>
      <c r="X48" s="41"/>
      <c r="Y48" s="41"/>
      <c r="Z48" s="41"/>
      <c r="AA48" s="41"/>
      <c r="AB48" s="41"/>
      <c r="AC48" s="19">
        <f>SUM(K48:V48,)-X48-AB48+AA48+Y48+Z48+G48*10+H48/I48+J48*0.35</f>
        <v>91.6</v>
      </c>
    </row>
    <row r="49" spans="1:29" x14ac:dyDescent="0.2">
      <c r="A49" s="15">
        <v>34</v>
      </c>
      <c r="B49" s="49"/>
      <c r="C49" s="50"/>
      <c r="D49" s="17" t="s">
        <v>418</v>
      </c>
      <c r="E49" s="17" t="s">
        <v>151</v>
      </c>
      <c r="F49" s="17" t="s">
        <v>81</v>
      </c>
      <c r="G49" s="60">
        <v>8.5</v>
      </c>
      <c r="H49" s="61">
        <v>7</v>
      </c>
      <c r="I49" s="61">
        <v>9</v>
      </c>
      <c r="J49" s="33">
        <v>2</v>
      </c>
      <c r="K49" s="62"/>
      <c r="L49" s="63"/>
      <c r="M49" s="61"/>
      <c r="N49" s="61"/>
      <c r="O49" s="61"/>
      <c r="P49" s="61"/>
      <c r="Q49" s="61"/>
      <c r="R49" s="61"/>
      <c r="S49" s="61"/>
      <c r="T49" s="61">
        <v>5</v>
      </c>
      <c r="U49" s="61"/>
      <c r="V49" s="64">
        <v>0.1</v>
      </c>
      <c r="W49" s="65"/>
      <c r="X49" s="66"/>
      <c r="Y49" s="59"/>
      <c r="Z49" s="59"/>
      <c r="AA49" s="59"/>
      <c r="AB49" s="59"/>
      <c r="AC49" s="19">
        <f>SUM(K49:V49,)-X49-AB49+AA49+Y49+Z49+G49*10+H49/I49+J49*0.35</f>
        <v>91.577777777777769</v>
      </c>
    </row>
    <row r="50" spans="1:29" x14ac:dyDescent="0.2">
      <c r="A50" s="15">
        <v>35</v>
      </c>
      <c r="B50" s="28"/>
      <c r="C50" s="16"/>
      <c r="D50" s="17" t="s">
        <v>268</v>
      </c>
      <c r="E50" s="17" t="s">
        <v>269</v>
      </c>
      <c r="F50" s="17" t="s">
        <v>74</v>
      </c>
      <c r="G50" s="7">
        <v>8.67</v>
      </c>
      <c r="H50" s="8">
        <v>39</v>
      </c>
      <c r="I50" s="8">
        <v>41</v>
      </c>
      <c r="J50" s="33">
        <v>5</v>
      </c>
      <c r="K50" s="9"/>
      <c r="L50" s="18"/>
      <c r="M50" s="8"/>
      <c r="N50" s="8"/>
      <c r="O50" s="8"/>
      <c r="P50" s="8"/>
      <c r="Q50" s="8"/>
      <c r="R50" s="8"/>
      <c r="S50" s="8"/>
      <c r="T50" s="8"/>
      <c r="U50" s="8">
        <v>2</v>
      </c>
      <c r="V50" s="13">
        <v>0.1</v>
      </c>
      <c r="W50" s="12"/>
      <c r="X50" s="11"/>
      <c r="Y50" s="11"/>
      <c r="Z50" s="11"/>
      <c r="AA50" s="11"/>
      <c r="AB50" s="11"/>
      <c r="AC50" s="19">
        <f>SUM(K50:V50,)-X50-AB50+AA50+Y50+Z50+G50*10+H50/I50+J50*0.35</f>
        <v>91.501219512195121</v>
      </c>
    </row>
    <row r="51" spans="1:29" x14ac:dyDescent="0.2">
      <c r="A51" s="15">
        <v>36</v>
      </c>
      <c r="B51" s="28"/>
      <c r="C51" s="16"/>
      <c r="D51" s="17" t="s">
        <v>221</v>
      </c>
      <c r="E51" s="17" t="s">
        <v>88</v>
      </c>
      <c r="F51" s="17" t="s">
        <v>212</v>
      </c>
      <c r="G51" s="7">
        <v>8.8800000000000008</v>
      </c>
      <c r="H51" s="8">
        <v>33</v>
      </c>
      <c r="I51" s="8">
        <v>33</v>
      </c>
      <c r="J51" s="33">
        <v>4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/>
      <c r="V51" s="13">
        <v>0.1</v>
      </c>
      <c r="W51" s="12"/>
      <c r="X51" s="11"/>
      <c r="Y51" s="11"/>
      <c r="Z51" s="11"/>
      <c r="AA51" s="11"/>
      <c r="AB51" s="11"/>
      <c r="AC51" s="19">
        <f>SUM(K51:V51,)-X51-AB51+AA51+Y51+Z51+G51*10+H51/I51+J51*0.35</f>
        <v>91.300000000000011</v>
      </c>
    </row>
    <row r="52" spans="1:29" x14ac:dyDescent="0.2">
      <c r="A52" s="15">
        <v>37</v>
      </c>
      <c r="B52" s="28"/>
      <c r="C52" s="16"/>
      <c r="D52" s="17" t="s">
        <v>319</v>
      </c>
      <c r="E52" s="17" t="s">
        <v>320</v>
      </c>
      <c r="F52" s="17" t="s">
        <v>321</v>
      </c>
      <c r="G52" s="7">
        <v>8.4499999999999993</v>
      </c>
      <c r="H52" s="8">
        <v>11</v>
      </c>
      <c r="I52" s="8">
        <v>12</v>
      </c>
      <c r="J52" s="33">
        <v>2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>
        <v>2</v>
      </c>
      <c r="V52" s="13">
        <v>0.1</v>
      </c>
      <c r="W52" s="12"/>
      <c r="X52" s="11"/>
      <c r="Y52" s="11"/>
      <c r="Z52" s="11"/>
      <c r="AA52" s="11">
        <v>3</v>
      </c>
      <c r="AB52" s="11"/>
      <c r="AC52" s="19">
        <f>SUM(K52:V52,)-X52-AB52+AA52+Y52+Z52+G52*10+H52/I52+J52*0.35</f>
        <v>91.216666666666669</v>
      </c>
    </row>
    <row r="53" spans="1:29" x14ac:dyDescent="0.2">
      <c r="A53" s="15">
        <v>38</v>
      </c>
      <c r="B53" s="49"/>
      <c r="C53" s="50"/>
      <c r="D53" s="17" t="s">
        <v>398</v>
      </c>
      <c r="E53" s="17" t="s">
        <v>58</v>
      </c>
      <c r="F53" s="17" t="s">
        <v>399</v>
      </c>
      <c r="G53" s="60">
        <v>8.3800000000000008</v>
      </c>
      <c r="H53" s="61">
        <v>21</v>
      </c>
      <c r="I53" s="61">
        <v>24</v>
      </c>
      <c r="J53" s="33">
        <v>3</v>
      </c>
      <c r="K53" s="62"/>
      <c r="L53" s="63"/>
      <c r="M53" s="61"/>
      <c r="N53" s="61"/>
      <c r="O53" s="61">
        <v>2</v>
      </c>
      <c r="P53" s="61"/>
      <c r="Q53" s="61"/>
      <c r="R53" s="61"/>
      <c r="S53" s="61"/>
      <c r="T53" s="61"/>
      <c r="U53" s="61"/>
      <c r="V53" s="64">
        <v>0.1</v>
      </c>
      <c r="W53" s="65"/>
      <c r="X53" s="66"/>
      <c r="Y53" s="59"/>
      <c r="Z53" s="59"/>
      <c r="AA53" s="59">
        <v>3</v>
      </c>
      <c r="AB53" s="59"/>
      <c r="AC53" s="19">
        <f>SUM(K53:V53,)-X53-AB53+AA53+Y53+Z53+G53*10+H53/I53+J53*0.35</f>
        <v>90.825000000000003</v>
      </c>
    </row>
    <row r="54" spans="1:29" x14ac:dyDescent="0.2">
      <c r="A54" s="15">
        <v>39</v>
      </c>
      <c r="B54" s="28"/>
      <c r="C54" s="16"/>
      <c r="D54" s="17" t="s">
        <v>226</v>
      </c>
      <c r="E54" s="17" t="s">
        <v>127</v>
      </c>
      <c r="F54" s="17" t="s">
        <v>147</v>
      </c>
      <c r="G54" s="7">
        <v>8.73</v>
      </c>
      <c r="H54" s="8">
        <v>37</v>
      </c>
      <c r="I54" s="8">
        <v>37</v>
      </c>
      <c r="J54" s="33">
        <v>6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0.1</v>
      </c>
      <c r="W54" s="12"/>
      <c r="X54" s="11"/>
      <c r="Y54" s="11"/>
      <c r="Z54" s="11"/>
      <c r="AA54" s="11"/>
      <c r="AB54" s="11"/>
      <c r="AC54" s="19">
        <f>SUM(K54:V54,)-X54-AB54+AA54+Y54+Z54+G54*10+H54/I54+J54*0.35</f>
        <v>90.5</v>
      </c>
    </row>
    <row r="55" spans="1:29" x14ac:dyDescent="0.2">
      <c r="A55" s="15">
        <v>40</v>
      </c>
      <c r="B55" s="49"/>
      <c r="C55" s="50"/>
      <c r="D55" s="17" t="s">
        <v>397</v>
      </c>
      <c r="E55" s="17" t="s">
        <v>344</v>
      </c>
      <c r="F55" s="17" t="s">
        <v>287</v>
      </c>
      <c r="G55" s="60">
        <v>8.82</v>
      </c>
      <c r="H55" s="61">
        <v>11</v>
      </c>
      <c r="I55" s="61">
        <v>12</v>
      </c>
      <c r="J55" s="33">
        <v>2</v>
      </c>
      <c r="K55" s="62"/>
      <c r="L55" s="63"/>
      <c r="M55" s="61"/>
      <c r="N55" s="61"/>
      <c r="O55" s="61"/>
      <c r="P55" s="61"/>
      <c r="Q55" s="61"/>
      <c r="R55" s="61"/>
      <c r="S55" s="61"/>
      <c r="T55" s="61"/>
      <c r="U55" s="61"/>
      <c r="V55" s="64">
        <v>0.5</v>
      </c>
      <c r="W55" s="65"/>
      <c r="X55" s="66"/>
      <c r="Y55" s="59"/>
      <c r="Z55" s="59"/>
      <c r="AA55" s="59"/>
      <c r="AB55" s="59"/>
      <c r="AC55" s="19">
        <f>SUM(K55:V55,)-X55-AB55+AA55+Y55+Z55+G55*10+H55/I55+J55*0.35</f>
        <v>90.316666666666677</v>
      </c>
    </row>
    <row r="56" spans="1:29" x14ac:dyDescent="0.2">
      <c r="A56" s="15">
        <v>41</v>
      </c>
      <c r="B56" s="49"/>
      <c r="C56" s="50"/>
      <c r="D56" s="17" t="s">
        <v>135</v>
      </c>
      <c r="E56" s="17" t="s">
        <v>106</v>
      </c>
      <c r="F56" s="17" t="s">
        <v>417</v>
      </c>
      <c r="G56" s="60">
        <v>8.76</v>
      </c>
      <c r="H56" s="61">
        <v>37</v>
      </c>
      <c r="I56" s="61">
        <v>44</v>
      </c>
      <c r="J56" s="33">
        <v>5</v>
      </c>
      <c r="K56" s="62"/>
      <c r="L56" s="63"/>
      <c r="M56" s="61"/>
      <c r="N56" s="61"/>
      <c r="O56" s="61"/>
      <c r="P56" s="61"/>
      <c r="Q56" s="61"/>
      <c r="R56" s="61"/>
      <c r="S56" s="61"/>
      <c r="T56" s="61"/>
      <c r="U56" s="61"/>
      <c r="V56" s="64">
        <v>0.1</v>
      </c>
      <c r="W56" s="65"/>
      <c r="X56" s="66"/>
      <c r="Y56" s="59"/>
      <c r="Z56" s="59"/>
      <c r="AA56" s="59"/>
      <c r="AB56" s="59"/>
      <c r="AC56" s="19">
        <f>SUM(K56:V56,)-X56-AB56+AA56+Y56+Z56+G56*10+H56/I56+J56*0.35</f>
        <v>90.290909090909082</v>
      </c>
    </row>
    <row r="57" spans="1:29" x14ac:dyDescent="0.2">
      <c r="A57" s="15">
        <v>42</v>
      </c>
      <c r="B57" s="49"/>
      <c r="C57" s="50"/>
      <c r="D57" s="17" t="s">
        <v>379</v>
      </c>
      <c r="E57" s="17" t="s">
        <v>380</v>
      </c>
      <c r="F57" s="17" t="s">
        <v>179</v>
      </c>
      <c r="G57" s="60">
        <v>8.5500000000000007</v>
      </c>
      <c r="H57" s="61">
        <v>29</v>
      </c>
      <c r="I57" s="61">
        <v>31</v>
      </c>
      <c r="J57" s="33">
        <v>4</v>
      </c>
      <c r="K57" s="62"/>
      <c r="L57" s="63"/>
      <c r="M57" s="61"/>
      <c r="N57" s="61"/>
      <c r="O57" s="61">
        <v>2</v>
      </c>
      <c r="P57" s="61"/>
      <c r="Q57" s="61"/>
      <c r="R57" s="61"/>
      <c r="S57" s="61"/>
      <c r="T57" s="61"/>
      <c r="U57" s="61"/>
      <c r="V57" s="64">
        <v>0.2</v>
      </c>
      <c r="W57" s="65"/>
      <c r="X57" s="66"/>
      <c r="Y57" s="59"/>
      <c r="Z57" s="59"/>
      <c r="AA57" s="59"/>
      <c r="AB57" s="59"/>
      <c r="AC57" s="19">
        <f>SUM(K57:V57,)-X57-AB57+AA57+Y57+Z57+G57*10+H57/I57+J57*0.35</f>
        <v>90.035483870967752</v>
      </c>
    </row>
    <row r="58" spans="1:29" x14ac:dyDescent="0.2">
      <c r="A58" s="15">
        <v>43</v>
      </c>
      <c r="B58" s="28" t="s">
        <v>40</v>
      </c>
      <c r="C58" s="16" t="s">
        <v>35</v>
      </c>
      <c r="D58" s="17" t="s">
        <v>203</v>
      </c>
      <c r="E58" s="17" t="s">
        <v>204</v>
      </c>
      <c r="F58" s="17" t="s">
        <v>205</v>
      </c>
      <c r="G58" s="7">
        <v>8.9</v>
      </c>
      <c r="H58" s="8">
        <v>41</v>
      </c>
      <c r="I58" s="8">
        <v>43</v>
      </c>
      <c r="J58" s="33">
        <v>5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0.1</v>
      </c>
      <c r="W58" s="12"/>
      <c r="X58" s="11">
        <v>2</v>
      </c>
      <c r="Y58" s="11"/>
      <c r="Z58" s="11"/>
      <c r="AA58" s="11"/>
      <c r="AB58" s="11"/>
      <c r="AC58" s="19">
        <f>SUM(K58:V58,)-X58-AB58+AA58+Y58+Z58+G58*10+H58/I58+J58*0.35</f>
        <v>89.803488372093014</v>
      </c>
    </row>
    <row r="59" spans="1:29" x14ac:dyDescent="0.2">
      <c r="A59" s="15">
        <v>44</v>
      </c>
      <c r="B59" s="28" t="s">
        <v>28</v>
      </c>
      <c r="C59" s="16" t="s">
        <v>35</v>
      </c>
      <c r="D59" s="17" t="s">
        <v>75</v>
      </c>
      <c r="E59" s="17" t="s">
        <v>76</v>
      </c>
      <c r="F59" s="17" t="s">
        <v>78</v>
      </c>
      <c r="G59" s="7">
        <v>8.6</v>
      </c>
      <c r="H59" s="8">
        <v>10</v>
      </c>
      <c r="I59" s="8">
        <v>12</v>
      </c>
      <c r="J59" s="33">
        <v>2</v>
      </c>
      <c r="K59" s="9"/>
      <c r="L59" s="18"/>
      <c r="M59" s="8"/>
      <c r="N59" s="8"/>
      <c r="O59" s="8"/>
      <c r="P59" s="8"/>
      <c r="Q59" s="8"/>
      <c r="R59" s="8"/>
      <c r="S59" s="8"/>
      <c r="T59" s="8"/>
      <c r="U59" s="8">
        <v>2</v>
      </c>
      <c r="V59" s="13">
        <v>0.2</v>
      </c>
      <c r="W59" s="12"/>
      <c r="X59" s="11"/>
      <c r="Y59" s="11"/>
      <c r="Z59" s="11"/>
      <c r="AA59" s="11"/>
      <c r="AB59" s="11"/>
      <c r="AC59" s="19">
        <f>SUM(K59:V59,)-X59-AB59+AA59+Y59+Z59+G59*10+H59/I59+J59*0.35</f>
        <v>89.733333333333334</v>
      </c>
    </row>
    <row r="60" spans="1:29" x14ac:dyDescent="0.2">
      <c r="A60" s="15">
        <v>45</v>
      </c>
      <c r="B60" s="28" t="s">
        <v>37</v>
      </c>
      <c r="C60" s="16" t="s">
        <v>35</v>
      </c>
      <c r="D60" s="17" t="s">
        <v>90</v>
      </c>
      <c r="E60" s="17" t="s">
        <v>76</v>
      </c>
      <c r="F60" s="17" t="s">
        <v>91</v>
      </c>
      <c r="G60" s="7">
        <v>8.8000000000000007</v>
      </c>
      <c r="H60" s="8">
        <v>10</v>
      </c>
      <c r="I60" s="8">
        <v>12</v>
      </c>
      <c r="J60" s="33">
        <v>2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0.1</v>
      </c>
      <c r="W60" s="12"/>
      <c r="X60" s="11"/>
      <c r="Y60" s="11"/>
      <c r="Z60" s="11"/>
      <c r="AA60" s="11"/>
      <c r="AB60" s="11"/>
      <c r="AC60" s="19">
        <f>SUM(K60:V60,)-X60-AB60+AA60+Y60+Z60+G60*10+H60/I60+J60*0.35</f>
        <v>89.633333333333326</v>
      </c>
    </row>
    <row r="61" spans="1:29" x14ac:dyDescent="0.2">
      <c r="A61" s="15">
        <v>46</v>
      </c>
      <c r="B61" s="49"/>
      <c r="C61" s="75"/>
      <c r="D61" s="17" t="s">
        <v>442</v>
      </c>
      <c r="E61" s="17" t="s">
        <v>443</v>
      </c>
      <c r="F61" s="17" t="s">
        <v>394</v>
      </c>
      <c r="G61" s="60">
        <v>8.6</v>
      </c>
      <c r="H61" s="61">
        <v>10</v>
      </c>
      <c r="I61" s="61">
        <v>12</v>
      </c>
      <c r="J61" s="33">
        <v>2</v>
      </c>
      <c r="K61" s="62"/>
      <c r="L61" s="63"/>
      <c r="M61" s="61"/>
      <c r="N61" s="61"/>
      <c r="O61" s="61">
        <v>2</v>
      </c>
      <c r="P61" s="61"/>
      <c r="Q61" s="61"/>
      <c r="R61" s="61"/>
      <c r="S61" s="61"/>
      <c r="T61" s="61"/>
      <c r="U61" s="61"/>
      <c r="V61" s="64">
        <v>0.1</v>
      </c>
      <c r="W61" s="65"/>
      <c r="X61" s="66"/>
      <c r="Y61" s="59"/>
      <c r="Z61" s="59"/>
      <c r="AA61" s="59"/>
      <c r="AB61" s="59"/>
      <c r="AC61" s="19">
        <f>SUM(K61:V61,)-X61-AB61+AA61+Y61+Z61+G61*10+H61/I61+J61*0.35</f>
        <v>89.633333333333326</v>
      </c>
    </row>
    <row r="62" spans="1:29" x14ac:dyDescent="0.2">
      <c r="A62" s="15">
        <v>47</v>
      </c>
      <c r="B62" s="28" t="s">
        <v>31</v>
      </c>
      <c r="C62" s="16" t="s">
        <v>27</v>
      </c>
      <c r="D62" s="43" t="s">
        <v>168</v>
      </c>
      <c r="E62" s="17" t="s">
        <v>83</v>
      </c>
      <c r="F62" s="17" t="s">
        <v>167</v>
      </c>
      <c r="G62" s="7">
        <v>8.76</v>
      </c>
      <c r="H62" s="8">
        <v>21</v>
      </c>
      <c r="I62" s="8">
        <v>24</v>
      </c>
      <c r="J62" s="33">
        <v>3</v>
      </c>
      <c r="K62" s="9"/>
      <c r="L62" s="18"/>
      <c r="M62" s="8"/>
      <c r="N62" s="8"/>
      <c r="O62" s="8"/>
      <c r="P62" s="8"/>
      <c r="Q62" s="8"/>
      <c r="R62" s="8"/>
      <c r="S62" s="8"/>
      <c r="T62" s="8"/>
      <c r="U62" s="8"/>
      <c r="V62" s="13">
        <v>0.1</v>
      </c>
      <c r="W62" s="12"/>
      <c r="X62" s="11"/>
      <c r="Y62" s="11"/>
      <c r="Z62" s="11"/>
      <c r="AA62" s="11"/>
      <c r="AB62" s="11"/>
      <c r="AC62" s="19">
        <f>SUM(K62:V62,)-X62-AB62+AA62+Y62+Z62+G62*10+H62/I62+J62*0.35</f>
        <v>89.624999999999986</v>
      </c>
    </row>
    <row r="63" spans="1:29" x14ac:dyDescent="0.2">
      <c r="A63" s="15">
        <v>48</v>
      </c>
      <c r="B63" s="28"/>
      <c r="C63" s="16"/>
      <c r="D63" s="17" t="s">
        <v>230</v>
      </c>
      <c r="E63" s="17" t="s">
        <v>127</v>
      </c>
      <c r="F63" s="17" t="s">
        <v>231</v>
      </c>
      <c r="G63" s="7">
        <v>8.18</v>
      </c>
      <c r="H63" s="8">
        <v>28</v>
      </c>
      <c r="I63" s="8">
        <v>30</v>
      </c>
      <c r="J63" s="33">
        <v>5</v>
      </c>
      <c r="K63" s="9"/>
      <c r="L63" s="18"/>
      <c r="M63" s="8"/>
      <c r="N63" s="8"/>
      <c r="O63" s="8"/>
      <c r="P63" s="8"/>
      <c r="Q63" s="8"/>
      <c r="R63" s="8"/>
      <c r="S63" s="8"/>
      <c r="T63" s="8">
        <v>5</v>
      </c>
      <c r="U63" s="8"/>
      <c r="V63" s="13">
        <v>0.1</v>
      </c>
      <c r="W63" s="12"/>
      <c r="X63" s="11"/>
      <c r="Y63" s="11"/>
      <c r="Z63" s="11"/>
      <c r="AA63" s="11"/>
      <c r="AB63" s="11"/>
      <c r="AC63" s="19">
        <f>SUM(K63:V63,)-X63-AB63+AA63+Y63+Z63+G63*10+H63/I63+J63*0.35</f>
        <v>89.583333333333329</v>
      </c>
    </row>
    <row r="64" spans="1:29" x14ac:dyDescent="0.2">
      <c r="A64" s="15">
        <v>49</v>
      </c>
      <c r="B64" s="28"/>
      <c r="C64" s="16"/>
      <c r="D64" s="17" t="s">
        <v>263</v>
      </c>
      <c r="E64" s="17" t="s">
        <v>88</v>
      </c>
      <c r="F64" s="17" t="s">
        <v>103</v>
      </c>
      <c r="G64" s="7">
        <v>8.2100000000000009</v>
      </c>
      <c r="H64" s="8">
        <v>14</v>
      </c>
      <c r="I64" s="8">
        <v>16</v>
      </c>
      <c r="J64" s="33">
        <v>3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>
        <v>2</v>
      </c>
      <c r="V64" s="13">
        <v>0.5</v>
      </c>
      <c r="W64" s="12"/>
      <c r="X64" s="11"/>
      <c r="Y64" s="11"/>
      <c r="Z64" s="11"/>
      <c r="AA64" s="11">
        <v>3</v>
      </c>
      <c r="AB64" s="11"/>
      <c r="AC64" s="19">
        <f>SUM(K64:V64,)-X64-AB64+AA64+Y64+Z64+G64*10+H64/I64+J64*0.35</f>
        <v>89.525000000000006</v>
      </c>
    </row>
    <row r="65" spans="1:29" x14ac:dyDescent="0.2">
      <c r="A65" s="15">
        <v>50</v>
      </c>
      <c r="B65" s="28"/>
      <c r="C65" s="16"/>
      <c r="D65" s="17" t="s">
        <v>215</v>
      </c>
      <c r="E65" s="17" t="s">
        <v>170</v>
      </c>
      <c r="F65" s="17" t="s">
        <v>81</v>
      </c>
      <c r="G65" s="7">
        <v>8.65</v>
      </c>
      <c r="H65" s="8">
        <v>41</v>
      </c>
      <c r="I65" s="8">
        <v>43</v>
      </c>
      <c r="J65" s="33">
        <v>5</v>
      </c>
      <c r="K65" s="9"/>
      <c r="L65" s="18"/>
      <c r="M65" s="8"/>
      <c r="N65" s="8"/>
      <c r="O65" s="8"/>
      <c r="P65" s="8"/>
      <c r="Q65" s="8"/>
      <c r="R65" s="8"/>
      <c r="S65" s="8"/>
      <c r="T65" s="8"/>
      <c r="U65" s="8"/>
      <c r="V65" s="13">
        <v>0.1</v>
      </c>
      <c r="W65" s="12"/>
      <c r="X65" s="11"/>
      <c r="Y65" s="11"/>
      <c r="Z65" s="11"/>
      <c r="AA65" s="11"/>
      <c r="AB65" s="11"/>
      <c r="AC65" s="19">
        <f>SUM(K65:V65,)-X65-AB65+AA65+Y65+Z65+G65*10+H65/I65+J65*0.35</f>
        <v>89.303488372093014</v>
      </c>
    </row>
    <row r="66" spans="1:29" x14ac:dyDescent="0.2">
      <c r="A66" s="15">
        <v>51</v>
      </c>
      <c r="B66" s="28"/>
      <c r="C66" s="16"/>
      <c r="D66" s="17" t="s">
        <v>296</v>
      </c>
      <c r="E66" s="17" t="s">
        <v>163</v>
      </c>
      <c r="F66" s="17" t="s">
        <v>164</v>
      </c>
      <c r="G66" s="7">
        <v>8.8800000000000008</v>
      </c>
      <c r="H66" s="8">
        <v>33</v>
      </c>
      <c r="I66" s="8">
        <v>33</v>
      </c>
      <c r="J66" s="33">
        <v>4</v>
      </c>
      <c r="K66" s="9"/>
      <c r="L66" s="18"/>
      <c r="M66" s="8"/>
      <c r="N66" s="8"/>
      <c r="O66" s="8"/>
      <c r="P66" s="8"/>
      <c r="Q66" s="8"/>
      <c r="R66" s="8"/>
      <c r="S66" s="8"/>
      <c r="T66" s="8"/>
      <c r="U66" s="8"/>
      <c r="V66" s="13">
        <v>0.1</v>
      </c>
      <c r="W66" s="12"/>
      <c r="X66" s="11">
        <v>2</v>
      </c>
      <c r="Y66" s="11"/>
      <c r="Z66" s="11"/>
      <c r="AA66" s="11"/>
      <c r="AB66" s="11"/>
      <c r="AC66" s="19">
        <f>SUM(K66:V66,)-X66-AB66+AA66+Y66+Z66+G66*10+H66/I66+J66*0.35</f>
        <v>89.300000000000011</v>
      </c>
    </row>
    <row r="67" spans="1:29" x14ac:dyDescent="0.2">
      <c r="A67" s="15">
        <v>52</v>
      </c>
      <c r="B67" s="49"/>
      <c r="C67" s="50"/>
      <c r="D67" s="17" t="s">
        <v>410</v>
      </c>
      <c r="E67" s="17" t="s">
        <v>127</v>
      </c>
      <c r="F67" s="17" t="s">
        <v>118</v>
      </c>
      <c r="G67" s="60">
        <v>8.57</v>
      </c>
      <c r="H67" s="61">
        <v>7</v>
      </c>
      <c r="I67" s="61">
        <v>9</v>
      </c>
      <c r="J67" s="33">
        <v>2</v>
      </c>
      <c r="K67" s="62"/>
      <c r="L67" s="63"/>
      <c r="M67" s="61"/>
      <c r="N67" s="61"/>
      <c r="O67" s="61">
        <v>2</v>
      </c>
      <c r="P67" s="61"/>
      <c r="Q67" s="61"/>
      <c r="R67" s="61"/>
      <c r="S67" s="61"/>
      <c r="T67" s="61"/>
      <c r="U67" s="61"/>
      <c r="V67" s="64">
        <v>0.1</v>
      </c>
      <c r="W67" s="65"/>
      <c r="X67" s="66"/>
      <c r="Y67" s="59"/>
      <c r="Z67" s="59"/>
      <c r="AA67" s="59"/>
      <c r="AB67" s="59"/>
      <c r="AC67" s="19">
        <f>SUM(K67:V67,)-X67-AB67+AA67+Y67+Z67+G67*10+H67/I67+J67*0.35</f>
        <v>89.277777777777771</v>
      </c>
    </row>
    <row r="68" spans="1:29" x14ac:dyDescent="0.2">
      <c r="A68" s="15">
        <v>53</v>
      </c>
      <c r="B68" s="28" t="s">
        <v>36</v>
      </c>
      <c r="C68" s="16" t="s">
        <v>27</v>
      </c>
      <c r="D68" s="17" t="s">
        <v>122</v>
      </c>
      <c r="E68" s="17" t="s">
        <v>133</v>
      </c>
      <c r="F68" s="17" t="s">
        <v>134</v>
      </c>
      <c r="G68" s="7">
        <v>8.75</v>
      </c>
      <c r="H68" s="8">
        <v>8</v>
      </c>
      <c r="I68" s="8">
        <v>9</v>
      </c>
      <c r="J68" s="33">
        <v>2</v>
      </c>
      <c r="K68" s="9"/>
      <c r="L68" s="18"/>
      <c r="M68" s="8"/>
      <c r="N68" s="8"/>
      <c r="O68" s="8"/>
      <c r="P68" s="8"/>
      <c r="Q68" s="8"/>
      <c r="R68" s="8"/>
      <c r="S68" s="8"/>
      <c r="T68" s="8"/>
      <c r="U68" s="8"/>
      <c r="V68" s="13">
        <v>0.1</v>
      </c>
      <c r="W68" s="12"/>
      <c r="X68" s="11"/>
      <c r="Y68" s="11"/>
      <c r="Z68" s="11"/>
      <c r="AA68" s="11"/>
      <c r="AB68" s="11"/>
      <c r="AC68" s="19">
        <f>SUM(K68:V68,)-X68-AB68+AA68+Y68+Z68+G68*10+H68/I68+J68*0.35</f>
        <v>89.188888888888883</v>
      </c>
    </row>
    <row r="69" spans="1:29" x14ac:dyDescent="0.2">
      <c r="A69" s="15">
        <v>54</v>
      </c>
      <c r="B69" s="28"/>
      <c r="C69" s="16"/>
      <c r="D69" s="17" t="s">
        <v>242</v>
      </c>
      <c r="E69" s="17" t="s">
        <v>243</v>
      </c>
      <c r="F69" s="17" t="s">
        <v>244</v>
      </c>
      <c r="G69" s="7">
        <v>8.68</v>
      </c>
      <c r="H69" s="8">
        <v>22</v>
      </c>
      <c r="I69" s="8">
        <v>23</v>
      </c>
      <c r="J69" s="33">
        <v>3</v>
      </c>
      <c r="K69" s="9"/>
      <c r="L69" s="18"/>
      <c r="M69" s="8"/>
      <c r="N69" s="8"/>
      <c r="O69" s="8"/>
      <c r="P69" s="8"/>
      <c r="Q69" s="8"/>
      <c r="R69" s="8"/>
      <c r="S69" s="8"/>
      <c r="T69" s="8"/>
      <c r="U69" s="8"/>
      <c r="V69" s="13">
        <v>0.2</v>
      </c>
      <c r="W69" s="12"/>
      <c r="X69" s="11"/>
      <c r="Y69" s="11"/>
      <c r="Z69" s="11"/>
      <c r="AA69" s="11"/>
      <c r="AB69" s="11"/>
      <c r="AC69" s="19">
        <f>SUM(K69:V69,)-X69-AB69+AA69+Y69+Z69+G69*10+H69/I69+J69*0.35</f>
        <v>89.006521739130434</v>
      </c>
    </row>
    <row r="70" spans="1:29" x14ac:dyDescent="0.2">
      <c r="A70" s="15">
        <v>55</v>
      </c>
      <c r="B70" s="49"/>
      <c r="C70" s="50"/>
      <c r="D70" s="17" t="s">
        <v>356</v>
      </c>
      <c r="E70" s="17" t="s">
        <v>357</v>
      </c>
      <c r="F70" s="17" t="s">
        <v>358</v>
      </c>
      <c r="G70" s="60">
        <v>8.8000000000000007</v>
      </c>
      <c r="H70" s="61">
        <v>40</v>
      </c>
      <c r="I70" s="61">
        <v>41</v>
      </c>
      <c r="J70" s="33">
        <v>5</v>
      </c>
      <c r="K70" s="62"/>
      <c r="L70" s="63"/>
      <c r="M70" s="61"/>
      <c r="N70" s="61"/>
      <c r="O70" s="61"/>
      <c r="P70" s="61"/>
      <c r="Q70" s="61"/>
      <c r="R70" s="61"/>
      <c r="S70" s="61"/>
      <c r="T70" s="61"/>
      <c r="U70" s="61"/>
      <c r="V70" s="64">
        <v>0.2</v>
      </c>
      <c r="W70" s="65"/>
      <c r="X70" s="66">
        <v>2</v>
      </c>
      <c r="Y70" s="59"/>
      <c r="Z70" s="59"/>
      <c r="AA70" s="59"/>
      <c r="AB70" s="59"/>
      <c r="AC70" s="19">
        <f>SUM(K70:V70,)-X70-AB70+AA70+Y70+Z70+G70*10+H70/I70+J70*0.35</f>
        <v>88.925609756097558</v>
      </c>
    </row>
    <row r="71" spans="1:29" x14ac:dyDescent="0.2">
      <c r="A71" s="15">
        <v>56</v>
      </c>
      <c r="B71" s="28" t="s">
        <v>42</v>
      </c>
      <c r="C71" s="16" t="s">
        <v>29</v>
      </c>
      <c r="D71" s="17" t="s">
        <v>194</v>
      </c>
      <c r="E71" s="17" t="s">
        <v>111</v>
      </c>
      <c r="F71" s="17" t="s">
        <v>195</v>
      </c>
      <c r="G71" s="7">
        <v>8.4499999999999993</v>
      </c>
      <c r="H71" s="8">
        <v>20</v>
      </c>
      <c r="I71" s="8">
        <v>24</v>
      </c>
      <c r="J71" s="33">
        <v>3</v>
      </c>
      <c r="K71" s="9"/>
      <c r="L71" s="18"/>
      <c r="M71" s="8"/>
      <c r="N71" s="8"/>
      <c r="O71" s="8">
        <v>2</v>
      </c>
      <c r="P71" s="8"/>
      <c r="Q71" s="8"/>
      <c r="R71" s="8"/>
      <c r="S71" s="8"/>
      <c r="T71" s="8"/>
      <c r="U71" s="8"/>
      <c r="V71" s="13">
        <v>0.5</v>
      </c>
      <c r="W71" s="12"/>
      <c r="X71" s="11"/>
      <c r="Y71" s="11"/>
      <c r="Z71" s="11"/>
      <c r="AA71" s="11"/>
      <c r="AB71" s="11"/>
      <c r="AC71" s="19">
        <f>SUM(K71:V71,)-X71-AB71+AA71+Y71+Z71+G71*10+H71/I71+J71*0.35</f>
        <v>88.883333333333326</v>
      </c>
    </row>
    <row r="72" spans="1:29" x14ac:dyDescent="0.2">
      <c r="A72" s="15">
        <v>57</v>
      </c>
      <c r="B72" s="49"/>
      <c r="C72" s="50"/>
      <c r="D72" s="17" t="s">
        <v>402</v>
      </c>
      <c r="E72" s="17" t="s">
        <v>403</v>
      </c>
      <c r="F72" s="17" t="s">
        <v>404</v>
      </c>
      <c r="G72" s="60">
        <v>8.67</v>
      </c>
      <c r="H72" s="61">
        <v>15</v>
      </c>
      <c r="I72" s="61">
        <v>16</v>
      </c>
      <c r="J72" s="33">
        <v>3</v>
      </c>
      <c r="K72" s="62"/>
      <c r="L72" s="63"/>
      <c r="M72" s="61"/>
      <c r="N72" s="61"/>
      <c r="O72" s="61"/>
      <c r="P72" s="61"/>
      <c r="Q72" s="61"/>
      <c r="R72" s="61"/>
      <c r="S72" s="61"/>
      <c r="T72" s="61"/>
      <c r="U72" s="61"/>
      <c r="V72" s="64">
        <v>0.1</v>
      </c>
      <c r="W72" s="65"/>
      <c r="X72" s="66"/>
      <c r="Y72" s="59"/>
      <c r="Z72" s="59"/>
      <c r="AA72" s="59"/>
      <c r="AB72" s="59"/>
      <c r="AC72" s="19">
        <f>SUM(K72:V72,)-X72-AB72+AA72+Y72+Z72+G72*10+H72/I72+J72*0.35</f>
        <v>88.787499999999994</v>
      </c>
    </row>
    <row r="73" spans="1:29" x14ac:dyDescent="0.2">
      <c r="A73" s="15">
        <v>58</v>
      </c>
      <c r="B73" s="28" t="s">
        <v>39</v>
      </c>
      <c r="C73" s="16" t="s">
        <v>35</v>
      </c>
      <c r="D73" s="17" t="s">
        <v>87</v>
      </c>
      <c r="E73" s="17" t="s">
        <v>88</v>
      </c>
      <c r="F73" s="17" t="s">
        <v>89</v>
      </c>
      <c r="G73" s="7">
        <v>8.5500000000000007</v>
      </c>
      <c r="H73" s="8">
        <v>44</v>
      </c>
      <c r="I73" s="8">
        <v>44</v>
      </c>
      <c r="J73" s="33">
        <v>5</v>
      </c>
      <c r="K73" s="9"/>
      <c r="L73" s="18"/>
      <c r="M73" s="8"/>
      <c r="N73" s="8"/>
      <c r="O73" s="8"/>
      <c r="P73" s="8"/>
      <c r="Q73" s="8"/>
      <c r="R73" s="8"/>
      <c r="S73" s="8"/>
      <c r="T73" s="8"/>
      <c r="U73" s="8"/>
      <c r="V73" s="13">
        <v>0.5</v>
      </c>
      <c r="W73" s="12"/>
      <c r="X73" s="11"/>
      <c r="Y73" s="11"/>
      <c r="Z73" s="11"/>
      <c r="AA73" s="11"/>
      <c r="AB73" s="11"/>
      <c r="AC73" s="19">
        <f>SUM(K73:V73,)-X73-AB73+AA73+Y73+Z73+G73*10+H73/I73+J73*0.35</f>
        <v>88.75</v>
      </c>
    </row>
    <row r="74" spans="1:29" x14ac:dyDescent="0.2">
      <c r="A74" s="15">
        <v>59</v>
      </c>
      <c r="B74" s="28"/>
      <c r="C74" s="16"/>
      <c r="D74" s="17" t="s">
        <v>318</v>
      </c>
      <c r="E74" s="17" t="s">
        <v>95</v>
      </c>
      <c r="F74" s="17" t="s">
        <v>81</v>
      </c>
      <c r="G74" s="7">
        <v>8.7100000000000009</v>
      </c>
      <c r="H74" s="8">
        <v>7</v>
      </c>
      <c r="I74" s="8">
        <v>9</v>
      </c>
      <c r="J74" s="33">
        <v>2</v>
      </c>
      <c r="K74" s="9"/>
      <c r="L74" s="18"/>
      <c r="M74" s="8"/>
      <c r="N74" s="8"/>
      <c r="O74" s="8"/>
      <c r="P74" s="8"/>
      <c r="Q74" s="8"/>
      <c r="R74" s="8"/>
      <c r="S74" s="8"/>
      <c r="T74" s="8"/>
      <c r="U74" s="8"/>
      <c r="V74" s="13">
        <v>0.1</v>
      </c>
      <c r="W74" s="12"/>
      <c r="X74" s="11"/>
      <c r="Y74" s="11"/>
      <c r="Z74" s="11"/>
      <c r="AA74" s="11"/>
      <c r="AB74" s="11"/>
      <c r="AC74" s="19">
        <f>SUM(K74:V74,)-X74-AB74+AA74+Y74+Z74+G74*10+H74/I74+J74*0.35</f>
        <v>88.677777777777777</v>
      </c>
    </row>
    <row r="75" spans="1:29" x14ac:dyDescent="0.2">
      <c r="A75" s="15">
        <v>60</v>
      </c>
      <c r="B75" s="28"/>
      <c r="C75" s="16"/>
      <c r="D75" s="17" t="s">
        <v>448</v>
      </c>
      <c r="E75" s="17" t="s">
        <v>172</v>
      </c>
      <c r="F75" s="17" t="s">
        <v>155</v>
      </c>
      <c r="G75" s="7">
        <v>8.85</v>
      </c>
      <c r="H75" s="8">
        <v>20</v>
      </c>
      <c r="I75" s="8">
        <v>22</v>
      </c>
      <c r="J75" s="33">
        <v>3</v>
      </c>
      <c r="K75" s="9"/>
      <c r="L75" s="18"/>
      <c r="M75" s="8"/>
      <c r="N75" s="8"/>
      <c r="O75" s="8"/>
      <c r="P75" s="8"/>
      <c r="Q75" s="8"/>
      <c r="R75" s="8"/>
      <c r="S75" s="8"/>
      <c r="T75" s="8"/>
      <c r="U75" s="8"/>
      <c r="V75" s="13">
        <v>0.1</v>
      </c>
      <c r="W75" s="12"/>
      <c r="X75" s="11">
        <v>2</v>
      </c>
      <c r="Y75" s="11"/>
      <c r="Z75" s="11"/>
      <c r="AA75" s="11"/>
      <c r="AB75" s="11"/>
      <c r="AC75" s="19">
        <f>SUM(K75:V75,)-X75-AB75+AA75+Y75+Z75+G75*10+H75/I75+J75*0.35</f>
        <v>88.559090909090898</v>
      </c>
    </row>
    <row r="76" spans="1:29" x14ac:dyDescent="0.2">
      <c r="A76" s="15">
        <v>61</v>
      </c>
      <c r="B76" s="49"/>
      <c r="C76" s="50"/>
      <c r="D76" s="17" t="s">
        <v>444</v>
      </c>
      <c r="E76" s="17" t="s">
        <v>76</v>
      </c>
      <c r="F76" s="17" t="s">
        <v>167</v>
      </c>
      <c r="G76" s="60">
        <v>8.56</v>
      </c>
      <c r="H76" s="61">
        <v>43</v>
      </c>
      <c r="I76" s="61">
        <v>44</v>
      </c>
      <c r="J76" s="33">
        <v>5</v>
      </c>
      <c r="K76" s="62"/>
      <c r="L76" s="63"/>
      <c r="M76" s="61"/>
      <c r="N76" s="61"/>
      <c r="O76" s="61"/>
      <c r="P76" s="61"/>
      <c r="Q76" s="61"/>
      <c r="R76" s="61"/>
      <c r="S76" s="61"/>
      <c r="T76" s="61"/>
      <c r="U76" s="61"/>
      <c r="V76" s="64">
        <v>0.2</v>
      </c>
      <c r="W76" s="65"/>
      <c r="X76" s="66"/>
      <c r="Y76" s="59"/>
      <c r="Z76" s="59"/>
      <c r="AA76" s="59"/>
      <c r="AB76" s="59"/>
      <c r="AC76" s="19">
        <f>SUM(K76:V76,)-X76-AB76+AA76+Y76+Z76+G76*10+H76/I76+J76*0.35</f>
        <v>88.527272727272745</v>
      </c>
    </row>
    <row r="77" spans="1:29" x14ac:dyDescent="0.2">
      <c r="A77" s="15">
        <v>62</v>
      </c>
      <c r="B77" s="28"/>
      <c r="C77" s="16"/>
      <c r="D77" s="17" t="s">
        <v>317</v>
      </c>
      <c r="E77" s="17" t="s">
        <v>88</v>
      </c>
      <c r="F77" s="17" t="s">
        <v>195</v>
      </c>
      <c r="G77" s="7">
        <v>8.43</v>
      </c>
      <c r="H77" s="8">
        <v>21</v>
      </c>
      <c r="I77" s="8">
        <v>24</v>
      </c>
      <c r="J77" s="33">
        <v>3</v>
      </c>
      <c r="K77" s="9"/>
      <c r="L77" s="18"/>
      <c r="M77" s="8"/>
      <c r="N77" s="8"/>
      <c r="O77" s="8"/>
      <c r="P77" s="8"/>
      <c r="Q77" s="8"/>
      <c r="R77" s="8"/>
      <c r="S77" s="8"/>
      <c r="T77" s="8"/>
      <c r="U77" s="8"/>
      <c r="V77" s="13">
        <v>0.1</v>
      </c>
      <c r="W77" s="12"/>
      <c r="X77" s="11"/>
      <c r="Y77" s="11">
        <v>2</v>
      </c>
      <c r="Z77" s="11"/>
      <c r="AA77" s="11"/>
      <c r="AB77" s="11"/>
      <c r="AC77" s="19">
        <f>SUM(K77:V77,)-X77-AB77+AA77+Y77+Z77+G77*10+H77/I77+J77*0.35</f>
        <v>88.324999999999989</v>
      </c>
    </row>
    <row r="78" spans="1:29" x14ac:dyDescent="0.2">
      <c r="A78" s="15">
        <v>63</v>
      </c>
      <c r="B78" s="28"/>
      <c r="C78" s="16"/>
      <c r="D78" s="17" t="s">
        <v>257</v>
      </c>
      <c r="E78" s="17" t="s">
        <v>258</v>
      </c>
      <c r="F78" s="17" t="s">
        <v>259</v>
      </c>
      <c r="G78" s="7">
        <v>8.57</v>
      </c>
      <c r="H78" s="8">
        <v>32</v>
      </c>
      <c r="I78" s="8">
        <v>33</v>
      </c>
      <c r="J78" s="33">
        <v>4</v>
      </c>
      <c r="K78" s="9"/>
      <c r="L78" s="18"/>
      <c r="M78" s="8"/>
      <c r="N78" s="8"/>
      <c r="O78" s="8"/>
      <c r="P78" s="8"/>
      <c r="Q78" s="8"/>
      <c r="R78" s="8"/>
      <c r="S78" s="8"/>
      <c r="T78" s="8"/>
      <c r="U78" s="8"/>
      <c r="V78" s="13">
        <v>0.2</v>
      </c>
      <c r="W78" s="12"/>
      <c r="X78" s="11"/>
      <c r="Y78" s="11"/>
      <c r="Z78" s="11"/>
      <c r="AA78" s="11"/>
      <c r="AB78" s="11"/>
      <c r="AC78" s="19">
        <f>SUM(K78:V78,)-X78-AB78+AA78+Y78+Z78+G78*10+H78/I78+J78*0.35</f>
        <v>88.26969696969698</v>
      </c>
    </row>
    <row r="79" spans="1:29" x14ac:dyDescent="0.2">
      <c r="A79" s="15">
        <v>64</v>
      </c>
      <c r="B79" s="28" t="s">
        <v>33</v>
      </c>
      <c r="C79" s="16" t="s">
        <v>27</v>
      </c>
      <c r="D79" s="17" t="s">
        <v>75</v>
      </c>
      <c r="E79" s="17" t="s">
        <v>76</v>
      </c>
      <c r="F79" s="17" t="s">
        <v>77</v>
      </c>
      <c r="G79" s="7">
        <v>8.64</v>
      </c>
      <c r="H79" s="8">
        <v>14</v>
      </c>
      <c r="I79" s="8">
        <v>15</v>
      </c>
      <c r="J79" s="33">
        <v>2</v>
      </c>
      <c r="K79" s="9"/>
      <c r="L79" s="18"/>
      <c r="M79" s="8"/>
      <c r="N79" s="8"/>
      <c r="O79" s="8"/>
      <c r="P79" s="8"/>
      <c r="Q79" s="8"/>
      <c r="R79" s="8"/>
      <c r="S79" s="8"/>
      <c r="T79" s="8"/>
      <c r="U79" s="8">
        <v>2</v>
      </c>
      <c r="V79" s="13">
        <v>0.2</v>
      </c>
      <c r="W79" s="12"/>
      <c r="X79" s="11">
        <v>2</v>
      </c>
      <c r="Y79" s="11"/>
      <c r="Z79" s="11"/>
      <c r="AA79" s="11"/>
      <c r="AB79" s="11"/>
      <c r="AC79" s="19">
        <f>SUM(K79:V79,)-X79-AB79+AA79+Y79+Z79+G79*10+H79/I79+J79*0.35</f>
        <v>88.233333333333348</v>
      </c>
    </row>
    <row r="80" spans="1:29" ht="13.5" thickBot="1" x14ac:dyDescent="0.25">
      <c r="A80" s="15">
        <v>65</v>
      </c>
      <c r="B80" s="73"/>
      <c r="C80" s="76"/>
      <c r="D80" s="17" t="s">
        <v>278</v>
      </c>
      <c r="E80" s="51" t="s">
        <v>347</v>
      </c>
      <c r="F80" s="17" t="s">
        <v>179</v>
      </c>
      <c r="G80" s="52">
        <v>8.57</v>
      </c>
      <c r="H80" s="53">
        <v>14</v>
      </c>
      <c r="I80" s="53">
        <v>16</v>
      </c>
      <c r="J80" s="54">
        <v>3</v>
      </c>
      <c r="K80" s="55"/>
      <c r="L80" s="56"/>
      <c r="M80" s="53"/>
      <c r="N80" s="53"/>
      <c r="O80" s="53"/>
      <c r="P80" s="53"/>
      <c r="Q80" s="53"/>
      <c r="R80" s="53"/>
      <c r="S80" s="53"/>
      <c r="T80" s="53"/>
      <c r="U80" s="53"/>
      <c r="V80" s="57">
        <v>0.5</v>
      </c>
      <c r="W80" s="58"/>
      <c r="X80" s="59"/>
      <c r="Y80" s="59"/>
      <c r="Z80" s="59"/>
      <c r="AA80" s="59"/>
      <c r="AB80" s="59"/>
      <c r="AC80" s="19">
        <f>SUM(K80:V80,)-X80-AB80+AA80+Y80+Z80+G80*10+H80/I80+J80*0.35</f>
        <v>88.125</v>
      </c>
    </row>
    <row r="81" spans="1:29" ht="13.5" thickTop="1" x14ac:dyDescent="0.2">
      <c r="A81" s="15">
        <v>66</v>
      </c>
      <c r="B81" s="74"/>
      <c r="C81" s="77"/>
      <c r="D81" s="17" t="s">
        <v>439</v>
      </c>
      <c r="E81" s="17" t="s">
        <v>440</v>
      </c>
      <c r="F81" s="17" t="s">
        <v>157</v>
      </c>
      <c r="G81" s="60">
        <v>8.64</v>
      </c>
      <c r="H81" s="61">
        <v>11</v>
      </c>
      <c r="I81" s="61">
        <v>12</v>
      </c>
      <c r="J81" s="33">
        <v>2</v>
      </c>
      <c r="K81" s="62"/>
      <c r="L81" s="63"/>
      <c r="M81" s="61"/>
      <c r="N81" s="61"/>
      <c r="O81" s="61"/>
      <c r="P81" s="61"/>
      <c r="Q81" s="61"/>
      <c r="R81" s="61"/>
      <c r="S81" s="61"/>
      <c r="T81" s="61"/>
      <c r="U81" s="61"/>
      <c r="V81" s="64">
        <v>0.1</v>
      </c>
      <c r="W81" s="65"/>
      <c r="X81" s="66"/>
      <c r="Y81" s="59"/>
      <c r="Z81" s="59"/>
      <c r="AA81" s="59"/>
      <c r="AB81" s="59"/>
      <c r="AC81" s="19">
        <f>SUM(K81:V81,)-X81-AB81+AA81+Y81+Z81+G81*10+H81/I81+J81*0.35</f>
        <v>88.116666666666674</v>
      </c>
    </row>
    <row r="82" spans="1:29" x14ac:dyDescent="0.2">
      <c r="A82" s="15">
        <v>67</v>
      </c>
      <c r="B82" s="36"/>
      <c r="C82" s="36"/>
      <c r="D82" s="36" t="s">
        <v>92</v>
      </c>
      <c r="E82" s="36" t="s">
        <v>93</v>
      </c>
      <c r="F82" s="36" t="s">
        <v>84</v>
      </c>
      <c r="G82" s="7">
        <v>8.4</v>
      </c>
      <c r="H82" s="41">
        <v>10</v>
      </c>
      <c r="I82" s="41">
        <v>12</v>
      </c>
      <c r="J82" s="40">
        <v>2</v>
      </c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>
        <v>2</v>
      </c>
      <c r="V82" s="41">
        <v>0.5</v>
      </c>
      <c r="W82" s="41"/>
      <c r="X82" s="41"/>
      <c r="Y82" s="41"/>
      <c r="Z82" s="41"/>
      <c r="AA82" s="41"/>
      <c r="AB82" s="41"/>
      <c r="AC82" s="19">
        <f>SUM(K82:V82,)-X82-AB82+AA82+Y82+Z82+G82*10+H82/I82+J82*0.35</f>
        <v>88.033333333333331</v>
      </c>
    </row>
    <row r="83" spans="1:29" x14ac:dyDescent="0.2">
      <c r="A83" s="15">
        <v>68</v>
      </c>
      <c r="B83" s="28" t="s">
        <v>47</v>
      </c>
      <c r="C83" s="16" t="s">
        <v>29</v>
      </c>
      <c r="D83" s="17" t="s">
        <v>123</v>
      </c>
      <c r="E83" s="17" t="s">
        <v>124</v>
      </c>
      <c r="F83" s="17" t="s">
        <v>125</v>
      </c>
      <c r="G83" s="7">
        <v>8.51</v>
      </c>
      <c r="H83" s="8">
        <v>35</v>
      </c>
      <c r="I83" s="8">
        <v>35</v>
      </c>
      <c r="J83" s="33">
        <v>4</v>
      </c>
      <c r="K83" s="9"/>
      <c r="L83" s="18"/>
      <c r="M83" s="8"/>
      <c r="N83" s="8"/>
      <c r="O83" s="8"/>
      <c r="P83" s="8"/>
      <c r="Q83" s="8"/>
      <c r="R83" s="8"/>
      <c r="S83" s="8"/>
      <c r="T83" s="8"/>
      <c r="U83" s="8"/>
      <c r="V83" s="13">
        <v>0.5</v>
      </c>
      <c r="W83" s="12"/>
      <c r="X83" s="11"/>
      <c r="Y83" s="11"/>
      <c r="Z83" s="11"/>
      <c r="AA83" s="11"/>
      <c r="AB83" s="11"/>
      <c r="AC83" s="19">
        <f>SUM(K83:V83,)-X83-AB83+AA83+Y83+Z83+G83*10+H83/I83+J83*0.35</f>
        <v>88</v>
      </c>
    </row>
    <row r="84" spans="1:29" x14ac:dyDescent="0.2">
      <c r="A84" s="15">
        <v>69</v>
      </c>
      <c r="B84" s="28" t="s">
        <v>48</v>
      </c>
      <c r="C84" s="16" t="s">
        <v>27</v>
      </c>
      <c r="D84" s="17" t="s">
        <v>158</v>
      </c>
      <c r="E84" s="17" t="s">
        <v>80</v>
      </c>
      <c r="F84" s="17" t="s">
        <v>74</v>
      </c>
      <c r="G84" s="7">
        <v>8.5399999999999991</v>
      </c>
      <c r="H84" s="8">
        <v>24</v>
      </c>
      <c r="I84" s="8">
        <v>24</v>
      </c>
      <c r="J84" s="33">
        <v>3</v>
      </c>
      <c r="K84" s="9"/>
      <c r="L84" s="18"/>
      <c r="M84" s="8"/>
      <c r="N84" s="8"/>
      <c r="O84" s="8"/>
      <c r="P84" s="8"/>
      <c r="Q84" s="8"/>
      <c r="R84" s="8"/>
      <c r="S84" s="8"/>
      <c r="T84" s="8"/>
      <c r="U84" s="8"/>
      <c r="V84" s="13">
        <v>0.5</v>
      </c>
      <c r="W84" s="12"/>
      <c r="X84" s="11"/>
      <c r="Y84" s="11"/>
      <c r="Z84" s="11"/>
      <c r="AA84" s="11"/>
      <c r="AB84" s="11"/>
      <c r="AC84" s="19">
        <f>SUM(K84:V84,)-X84-AB84+AA84+Y84+Z84+G84*10+H84/I84+J84*0.35</f>
        <v>87.949999999999989</v>
      </c>
    </row>
    <row r="85" spans="1:29" x14ac:dyDescent="0.2">
      <c r="A85" s="15">
        <v>70</v>
      </c>
      <c r="B85" s="28"/>
      <c r="C85" s="16"/>
      <c r="D85" s="17" t="s">
        <v>294</v>
      </c>
      <c r="E85" s="17" t="s">
        <v>108</v>
      </c>
      <c r="F85" s="17" t="s">
        <v>109</v>
      </c>
      <c r="G85" s="7">
        <v>8.35</v>
      </c>
      <c r="H85" s="8">
        <v>20</v>
      </c>
      <c r="I85" s="8">
        <v>22</v>
      </c>
      <c r="J85" s="33">
        <v>4</v>
      </c>
      <c r="K85" s="9"/>
      <c r="L85" s="18"/>
      <c r="M85" s="8"/>
      <c r="N85" s="8"/>
      <c r="O85" s="8"/>
      <c r="P85" s="8"/>
      <c r="Q85" s="8"/>
      <c r="R85" s="8"/>
      <c r="S85" s="8"/>
      <c r="T85" s="8"/>
      <c r="U85" s="8">
        <v>2</v>
      </c>
      <c r="V85" s="13">
        <v>0.1</v>
      </c>
      <c r="W85" s="12"/>
      <c r="X85" s="11"/>
      <c r="Y85" s="11"/>
      <c r="Z85" s="11"/>
      <c r="AA85" s="11"/>
      <c r="AB85" s="11"/>
      <c r="AC85" s="19">
        <f>SUM(K85:V85,)-X85-AB85+AA85+Y85+Z85+G85*10+H85/I85+J85*0.35</f>
        <v>87.909090909090907</v>
      </c>
    </row>
    <row r="86" spans="1:29" x14ac:dyDescent="0.2">
      <c r="A86" s="15">
        <v>71</v>
      </c>
      <c r="B86" s="28" t="s">
        <v>38</v>
      </c>
      <c r="C86" s="16" t="s">
        <v>34</v>
      </c>
      <c r="D86" s="17" t="s">
        <v>200</v>
      </c>
      <c r="E86" s="17" t="s">
        <v>201</v>
      </c>
      <c r="F86" s="17" t="s">
        <v>202</v>
      </c>
      <c r="G86" s="7">
        <v>8.2899999999999991</v>
      </c>
      <c r="H86" s="8">
        <v>7</v>
      </c>
      <c r="I86" s="8">
        <v>9</v>
      </c>
      <c r="J86" s="33">
        <v>2</v>
      </c>
      <c r="K86" s="9"/>
      <c r="L86" s="18"/>
      <c r="M86" s="8"/>
      <c r="N86" s="8"/>
      <c r="O86" s="8"/>
      <c r="P86" s="8"/>
      <c r="Q86" s="8"/>
      <c r="R86" s="8"/>
      <c r="S86" s="8"/>
      <c r="T86" s="8"/>
      <c r="U86" s="8"/>
      <c r="V86" s="13">
        <v>0.5</v>
      </c>
      <c r="W86" s="12"/>
      <c r="X86" s="11"/>
      <c r="Y86" s="11"/>
      <c r="Z86" s="11"/>
      <c r="AA86" s="11">
        <v>3</v>
      </c>
      <c r="AB86" s="11"/>
      <c r="AC86" s="19">
        <f>SUM(K86:V86,)-X86-AB86+AA86+Y86+Z86+G86*10+H86/I86+J86*0.35</f>
        <v>87.877777777777766</v>
      </c>
    </row>
    <row r="87" spans="1:29" x14ac:dyDescent="0.2">
      <c r="A87" s="15">
        <v>72</v>
      </c>
      <c r="B87" s="49"/>
      <c r="C87" s="50"/>
      <c r="D87" s="17" t="s">
        <v>433</v>
      </c>
      <c r="E87" s="17" t="s">
        <v>434</v>
      </c>
      <c r="F87" s="17" t="s">
        <v>120</v>
      </c>
      <c r="G87" s="60">
        <v>8.6999999999999993</v>
      </c>
      <c r="H87" s="61">
        <v>44</v>
      </c>
      <c r="I87" s="61">
        <v>44</v>
      </c>
      <c r="J87" s="33">
        <v>5</v>
      </c>
      <c r="K87" s="62"/>
      <c r="L87" s="63"/>
      <c r="M87" s="61"/>
      <c r="N87" s="61"/>
      <c r="O87" s="61"/>
      <c r="P87" s="61"/>
      <c r="Q87" s="61"/>
      <c r="R87" s="61"/>
      <c r="S87" s="61"/>
      <c r="T87" s="61"/>
      <c r="U87" s="61"/>
      <c r="V87" s="64">
        <v>0.1</v>
      </c>
      <c r="W87" s="65"/>
      <c r="X87" s="66">
        <v>2</v>
      </c>
      <c r="Y87" s="59"/>
      <c r="Z87" s="59"/>
      <c r="AA87" s="59"/>
      <c r="AB87" s="59"/>
      <c r="AC87" s="19">
        <f>SUM(K87:V87,)-X87-AB87+AA87+Y87+Z87+G87*10+H87/I87+J87*0.35</f>
        <v>87.85</v>
      </c>
    </row>
    <row r="88" spans="1:29" x14ac:dyDescent="0.2">
      <c r="A88" s="15">
        <v>73</v>
      </c>
      <c r="B88" s="49"/>
      <c r="C88" s="50"/>
      <c r="D88" s="17" t="s">
        <v>122</v>
      </c>
      <c r="E88" s="17" t="s">
        <v>133</v>
      </c>
      <c r="F88" s="17" t="s">
        <v>109</v>
      </c>
      <c r="G88" s="60">
        <v>8.5299999999999994</v>
      </c>
      <c r="H88" s="61">
        <v>34</v>
      </c>
      <c r="I88" s="61">
        <v>35</v>
      </c>
      <c r="J88" s="33">
        <v>4</v>
      </c>
      <c r="K88" s="62"/>
      <c r="L88" s="63"/>
      <c r="M88" s="61"/>
      <c r="N88" s="61"/>
      <c r="O88" s="61"/>
      <c r="P88" s="61"/>
      <c r="Q88" s="61"/>
      <c r="R88" s="61"/>
      <c r="S88" s="61"/>
      <c r="T88" s="61"/>
      <c r="U88" s="61"/>
      <c r="V88" s="64">
        <v>0.1</v>
      </c>
      <c r="W88" s="65"/>
      <c r="X88" s="66"/>
      <c r="Y88" s="59"/>
      <c r="Z88" s="59"/>
      <c r="AA88" s="59"/>
      <c r="AB88" s="59"/>
      <c r="AC88" s="19">
        <f>SUM(K88:V88,)-X88-AB88+AA88+Y88+Z88+G88*10+H88/I88+J88*0.35</f>
        <v>87.771428571428572</v>
      </c>
    </row>
    <row r="89" spans="1:29" x14ac:dyDescent="0.2">
      <c r="A89" s="15">
        <v>74</v>
      </c>
      <c r="B89" s="49"/>
      <c r="C89" s="50"/>
      <c r="D89" s="17" t="s">
        <v>367</v>
      </c>
      <c r="E89" s="17" t="s">
        <v>368</v>
      </c>
      <c r="F89" s="17" t="s">
        <v>95</v>
      </c>
      <c r="G89" s="60">
        <v>8.56</v>
      </c>
      <c r="H89" s="61">
        <v>16</v>
      </c>
      <c r="I89" s="61">
        <v>16</v>
      </c>
      <c r="J89" s="33">
        <v>3</v>
      </c>
      <c r="K89" s="62"/>
      <c r="L89" s="63"/>
      <c r="M89" s="61"/>
      <c r="N89" s="61"/>
      <c r="O89" s="61"/>
      <c r="P89" s="61"/>
      <c r="Q89" s="61"/>
      <c r="R89" s="61"/>
      <c r="S89" s="61"/>
      <c r="T89" s="61"/>
      <c r="U89" s="61"/>
      <c r="V89" s="64">
        <v>0.1</v>
      </c>
      <c r="W89" s="65"/>
      <c r="X89" s="66"/>
      <c r="Y89" s="59"/>
      <c r="Z89" s="59"/>
      <c r="AA89" s="59"/>
      <c r="AB89" s="59"/>
      <c r="AC89" s="19">
        <f>SUM(K89:V89,)-X89-AB89+AA89+Y89+Z89+G89*10+H89/I89+J89*0.35</f>
        <v>87.75</v>
      </c>
    </row>
    <row r="90" spans="1:29" x14ac:dyDescent="0.2">
      <c r="A90" s="15">
        <v>75</v>
      </c>
      <c r="B90" s="36"/>
      <c r="C90" s="36"/>
      <c r="D90" s="36" t="s">
        <v>62</v>
      </c>
      <c r="E90" s="36" t="s">
        <v>63</v>
      </c>
      <c r="F90" s="36" t="s">
        <v>64</v>
      </c>
      <c r="G90" s="7">
        <v>8.6</v>
      </c>
      <c r="H90" s="41">
        <v>10</v>
      </c>
      <c r="I90" s="41">
        <v>12</v>
      </c>
      <c r="J90" s="40">
        <v>2</v>
      </c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>
        <v>0.2</v>
      </c>
      <c r="W90" s="41"/>
      <c r="X90" s="41"/>
      <c r="Y90" s="41"/>
      <c r="Z90" s="41"/>
      <c r="AA90" s="41"/>
      <c r="AB90" s="41"/>
      <c r="AC90" s="19">
        <f>SUM(K90:V90,)-X90-AB90+AA90+Y90+Z90+G90*10+H90/I90+J90*0.35</f>
        <v>87.733333333333334</v>
      </c>
    </row>
    <row r="91" spans="1:29" x14ac:dyDescent="0.2">
      <c r="A91" s="15">
        <v>76</v>
      </c>
      <c r="B91" s="49"/>
      <c r="C91" s="50"/>
      <c r="D91" s="17" t="s">
        <v>420</v>
      </c>
      <c r="E91" s="17" t="s">
        <v>421</v>
      </c>
      <c r="F91" s="17" t="s">
        <v>422</v>
      </c>
      <c r="G91" s="60">
        <v>8.77</v>
      </c>
      <c r="H91" s="61">
        <v>13</v>
      </c>
      <c r="I91" s="61">
        <v>15</v>
      </c>
      <c r="J91" s="33">
        <v>3</v>
      </c>
      <c r="K91" s="62"/>
      <c r="L91" s="63"/>
      <c r="M91" s="61"/>
      <c r="N91" s="61"/>
      <c r="O91" s="61"/>
      <c r="P91" s="61"/>
      <c r="Q91" s="61"/>
      <c r="R91" s="61"/>
      <c r="S91" s="61"/>
      <c r="T91" s="61"/>
      <c r="U91" s="61"/>
      <c r="V91" s="64">
        <v>0.1</v>
      </c>
      <c r="W91" s="65"/>
      <c r="X91" s="66">
        <v>2</v>
      </c>
      <c r="Y91" s="59"/>
      <c r="Z91" s="59"/>
      <c r="AA91" s="59"/>
      <c r="AB91" s="59"/>
      <c r="AC91" s="19">
        <f>SUM(K91:V91,)-X91-AB91+AA91+Y91+Z91+G91*10+H91/I91+J91*0.35</f>
        <v>87.71666666666664</v>
      </c>
    </row>
    <row r="92" spans="1:29" x14ac:dyDescent="0.2">
      <c r="A92" s="15">
        <v>77</v>
      </c>
      <c r="B92" s="28"/>
      <c r="C92" s="16"/>
      <c r="D92" s="17" t="s">
        <v>224</v>
      </c>
      <c r="E92" s="17" t="s">
        <v>225</v>
      </c>
      <c r="F92" s="17" t="s">
        <v>195</v>
      </c>
      <c r="G92" s="7">
        <v>8.64</v>
      </c>
      <c r="H92" s="8">
        <v>36</v>
      </c>
      <c r="I92" s="8">
        <v>37</v>
      </c>
      <c r="J92" s="33">
        <v>6</v>
      </c>
      <c r="K92" s="9"/>
      <c r="L92" s="18"/>
      <c r="M92" s="8"/>
      <c r="N92" s="8"/>
      <c r="O92" s="8"/>
      <c r="P92" s="8"/>
      <c r="Q92" s="8"/>
      <c r="R92" s="8"/>
      <c r="S92" s="8"/>
      <c r="T92" s="8"/>
      <c r="U92" s="8"/>
      <c r="V92" s="13">
        <v>0.1</v>
      </c>
      <c r="W92" s="12"/>
      <c r="X92" s="11">
        <v>2</v>
      </c>
      <c r="Y92" s="11"/>
      <c r="Z92" s="11"/>
      <c r="AA92" s="11"/>
      <c r="AB92" s="11"/>
      <c r="AC92" s="19">
        <f>SUM(K92:V92,)-X92-AB92+AA92+Y92+Z92+G92*10+H92/I92+J92*0.35</f>
        <v>87.572972972972963</v>
      </c>
    </row>
    <row r="93" spans="1:29" x14ac:dyDescent="0.2">
      <c r="A93" s="15">
        <v>78</v>
      </c>
      <c r="B93" s="49"/>
      <c r="C93" s="50"/>
      <c r="D93" s="17" t="s">
        <v>383</v>
      </c>
      <c r="E93" s="17" t="s">
        <v>151</v>
      </c>
      <c r="F93" s="17" t="s">
        <v>384</v>
      </c>
      <c r="G93" s="60">
        <v>8.2899999999999991</v>
      </c>
      <c r="H93" s="61">
        <v>7</v>
      </c>
      <c r="I93" s="61">
        <v>9</v>
      </c>
      <c r="J93" s="33">
        <v>2</v>
      </c>
      <c r="K93" s="62"/>
      <c r="L93" s="63"/>
      <c r="M93" s="61"/>
      <c r="N93" s="61"/>
      <c r="O93" s="61"/>
      <c r="P93" s="61"/>
      <c r="Q93" s="61"/>
      <c r="R93" s="61"/>
      <c r="S93" s="61">
        <v>3</v>
      </c>
      <c r="T93" s="61"/>
      <c r="U93" s="61"/>
      <c r="V93" s="64">
        <v>0.1</v>
      </c>
      <c r="W93" s="65"/>
      <c r="X93" s="66"/>
      <c r="Y93" s="59"/>
      <c r="Z93" s="59"/>
      <c r="AA93" s="59"/>
      <c r="AB93" s="59"/>
      <c r="AC93" s="19">
        <f>SUM(K93:V93,)-X93-AB93+AA93+Y93+Z93+G93*10+H93/I93+J93*0.35</f>
        <v>87.47777777777776</v>
      </c>
    </row>
    <row r="94" spans="1:29" x14ac:dyDescent="0.2">
      <c r="A94" s="15">
        <v>79</v>
      </c>
      <c r="B94" s="28" t="s">
        <v>28</v>
      </c>
      <c r="C94" s="16" t="s">
        <v>27</v>
      </c>
      <c r="D94" s="17" t="s">
        <v>156</v>
      </c>
      <c r="E94" s="17" t="s">
        <v>127</v>
      </c>
      <c r="F94" s="17" t="s">
        <v>157</v>
      </c>
      <c r="G94" s="7">
        <v>8.52</v>
      </c>
      <c r="H94" s="8">
        <v>21</v>
      </c>
      <c r="I94" s="8">
        <v>21</v>
      </c>
      <c r="J94" s="33">
        <v>3</v>
      </c>
      <c r="K94" s="9"/>
      <c r="L94" s="18"/>
      <c r="M94" s="8"/>
      <c r="N94" s="8"/>
      <c r="O94" s="8"/>
      <c r="P94" s="8"/>
      <c r="Q94" s="8"/>
      <c r="R94" s="8"/>
      <c r="S94" s="8"/>
      <c r="T94" s="8"/>
      <c r="U94" s="8"/>
      <c r="V94" s="13">
        <v>0.2</v>
      </c>
      <c r="W94" s="12"/>
      <c r="X94" s="11"/>
      <c r="Y94" s="11"/>
      <c r="Z94" s="11"/>
      <c r="AA94" s="11"/>
      <c r="AB94" s="11"/>
      <c r="AC94" s="19">
        <f>SUM(K94:V94,)-X94-AB94+AA94+Y94+Z94+G94*10+H94/I94+J94*0.35</f>
        <v>87.449999999999989</v>
      </c>
    </row>
    <row r="95" spans="1:29" x14ac:dyDescent="0.2">
      <c r="A95" s="15">
        <v>80</v>
      </c>
      <c r="B95" s="28"/>
      <c r="C95" s="16"/>
      <c r="D95" s="17" t="s">
        <v>264</v>
      </c>
      <c r="E95" s="17" t="s">
        <v>218</v>
      </c>
      <c r="F95" s="17" t="s">
        <v>265</v>
      </c>
      <c r="G95" s="7">
        <v>8.5</v>
      </c>
      <c r="H95" s="8">
        <v>14</v>
      </c>
      <c r="I95" s="8">
        <v>16</v>
      </c>
      <c r="J95" s="33">
        <v>3</v>
      </c>
      <c r="K95" s="9"/>
      <c r="L95" s="18"/>
      <c r="M95" s="8"/>
      <c r="N95" s="8"/>
      <c r="O95" s="8"/>
      <c r="P95" s="8"/>
      <c r="Q95" s="8"/>
      <c r="R95" s="8"/>
      <c r="S95" s="8"/>
      <c r="T95" s="8"/>
      <c r="U95" s="8"/>
      <c r="V95" s="13">
        <v>0.5</v>
      </c>
      <c r="W95" s="12"/>
      <c r="X95" s="11"/>
      <c r="Y95" s="11"/>
      <c r="Z95" s="11"/>
      <c r="AA95" s="11"/>
      <c r="AB95" s="11"/>
      <c r="AC95" s="19">
        <f>SUM(K95:V95,)-X95-AB95+AA95+Y95+Z95+G95*10+H95/I95+J95*0.35</f>
        <v>87.424999999999997</v>
      </c>
    </row>
    <row r="96" spans="1:29" x14ac:dyDescent="0.2">
      <c r="A96" s="15">
        <v>81</v>
      </c>
      <c r="B96" s="28"/>
      <c r="C96" s="16"/>
      <c r="D96" s="17" t="s">
        <v>105</v>
      </c>
      <c r="E96" s="17" t="s">
        <v>213</v>
      </c>
      <c r="F96" s="17" t="s">
        <v>214</v>
      </c>
      <c r="G96" s="7">
        <v>8.36</v>
      </c>
      <c r="H96" s="8">
        <v>28</v>
      </c>
      <c r="I96" s="8">
        <v>30</v>
      </c>
      <c r="J96" s="33">
        <v>5</v>
      </c>
      <c r="K96" s="9"/>
      <c r="L96" s="18"/>
      <c r="M96" s="8"/>
      <c r="N96" s="8"/>
      <c r="O96" s="8"/>
      <c r="P96" s="8"/>
      <c r="Q96" s="8"/>
      <c r="R96" s="8"/>
      <c r="S96" s="8"/>
      <c r="T96" s="8"/>
      <c r="U96" s="8"/>
      <c r="V96" s="13">
        <v>0.1</v>
      </c>
      <c r="W96" s="12"/>
      <c r="X96" s="11">
        <v>2</v>
      </c>
      <c r="Y96" s="11"/>
      <c r="Z96" s="11"/>
      <c r="AA96" s="11">
        <v>3</v>
      </c>
      <c r="AB96" s="11"/>
      <c r="AC96" s="19">
        <f>SUM(K96:V96,)-X96-AB96+AA96+Y96+Z96+G96*10+H96/I96+J96*0.35</f>
        <v>87.383333333333326</v>
      </c>
    </row>
    <row r="97" spans="1:29" x14ac:dyDescent="0.2">
      <c r="A97" s="15">
        <v>82</v>
      </c>
      <c r="B97" s="28" t="s">
        <v>39</v>
      </c>
      <c r="C97" s="16" t="s">
        <v>29</v>
      </c>
      <c r="D97" s="35" t="s">
        <v>191</v>
      </c>
      <c r="E97" s="35" t="s">
        <v>192</v>
      </c>
      <c r="F97" s="35" t="s">
        <v>193</v>
      </c>
      <c r="G97" s="7">
        <v>8.4499999999999993</v>
      </c>
      <c r="H97" s="8">
        <v>44</v>
      </c>
      <c r="I97" s="8">
        <v>44</v>
      </c>
      <c r="J97" s="33">
        <v>5</v>
      </c>
      <c r="K97" s="9"/>
      <c r="L97" s="18"/>
      <c r="M97" s="8"/>
      <c r="N97" s="8"/>
      <c r="O97" s="8"/>
      <c r="P97" s="8"/>
      <c r="Q97" s="8"/>
      <c r="R97" s="8"/>
      <c r="S97" s="8"/>
      <c r="T97" s="8"/>
      <c r="U97" s="8"/>
      <c r="V97" s="13">
        <v>0.1</v>
      </c>
      <c r="W97" s="12"/>
      <c r="X97" s="11"/>
      <c r="Y97" s="11"/>
      <c r="Z97" s="11"/>
      <c r="AA97" s="11"/>
      <c r="AB97" s="11"/>
      <c r="AC97" s="19">
        <f>SUM(K97:V97,)-X97-AB97+AA97+Y97+Z97+G97*10+H97/I97+J97*0.35</f>
        <v>87.35</v>
      </c>
    </row>
    <row r="98" spans="1:29" x14ac:dyDescent="0.2">
      <c r="A98" s="15">
        <v>83</v>
      </c>
      <c r="B98" s="49"/>
      <c r="C98" s="50"/>
      <c r="D98" s="17" t="s">
        <v>373</v>
      </c>
      <c r="E98" s="17" t="s">
        <v>374</v>
      </c>
      <c r="F98" s="17" t="s">
        <v>375</v>
      </c>
      <c r="G98" s="60">
        <v>8.57</v>
      </c>
      <c r="H98" s="61">
        <v>7</v>
      </c>
      <c r="I98" s="61">
        <v>9</v>
      </c>
      <c r="J98" s="33">
        <v>2</v>
      </c>
      <c r="K98" s="62"/>
      <c r="L98" s="63"/>
      <c r="M98" s="61"/>
      <c r="N98" s="61"/>
      <c r="O98" s="61"/>
      <c r="P98" s="61"/>
      <c r="Q98" s="61"/>
      <c r="R98" s="61"/>
      <c r="S98" s="61"/>
      <c r="T98" s="61"/>
      <c r="U98" s="61"/>
      <c r="V98" s="64">
        <v>0.1</v>
      </c>
      <c r="W98" s="65"/>
      <c r="X98" s="66"/>
      <c r="Y98" s="59"/>
      <c r="Z98" s="59"/>
      <c r="AA98" s="66"/>
      <c r="AB98" s="59"/>
      <c r="AC98" s="19">
        <f>SUM(K98:V98,)-X98-AB98+AA98+Y98+Z98+G98*10+H98/I98+J98*0.35</f>
        <v>87.277777777777771</v>
      </c>
    </row>
    <row r="99" spans="1:29" x14ac:dyDescent="0.2">
      <c r="A99" s="15">
        <v>84</v>
      </c>
      <c r="B99" s="36"/>
      <c r="C99" s="36"/>
      <c r="D99" s="36" t="s">
        <v>180</v>
      </c>
      <c r="E99" s="36" t="s">
        <v>181</v>
      </c>
      <c r="F99" s="36" t="s">
        <v>182</v>
      </c>
      <c r="G99" s="7">
        <v>8.5</v>
      </c>
      <c r="H99" s="41">
        <v>22</v>
      </c>
      <c r="I99" s="41">
        <v>24</v>
      </c>
      <c r="J99" s="40">
        <v>3</v>
      </c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>
        <v>0.2</v>
      </c>
      <c r="W99" s="41"/>
      <c r="X99" s="41"/>
      <c r="Y99" s="41"/>
      <c r="Z99" s="41"/>
      <c r="AA99" s="41"/>
      <c r="AB99" s="41"/>
      <c r="AC99" s="19">
        <f>SUM(K99:V99,)-X99-AB99+AA99+Y99+Z99+G99*10+H99/I99+J99*0.35</f>
        <v>87.166666666666671</v>
      </c>
    </row>
    <row r="100" spans="1:29" x14ac:dyDescent="0.2">
      <c r="A100" s="15">
        <v>85</v>
      </c>
      <c r="B100" s="36"/>
      <c r="C100" s="36"/>
      <c r="D100" s="36" t="s">
        <v>128</v>
      </c>
      <c r="E100" s="36" t="s">
        <v>129</v>
      </c>
      <c r="F100" s="36" t="s">
        <v>109</v>
      </c>
      <c r="G100" s="7">
        <v>8.65</v>
      </c>
      <c r="H100" s="41">
        <v>31</v>
      </c>
      <c r="I100" s="41">
        <v>33</v>
      </c>
      <c r="J100" s="40">
        <v>4</v>
      </c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>
        <v>0.1</v>
      </c>
      <c r="W100" s="41"/>
      <c r="X100" s="41">
        <v>2</v>
      </c>
      <c r="Y100" s="41"/>
      <c r="Z100" s="41"/>
      <c r="AA100" s="41"/>
      <c r="AB100" s="41"/>
      <c r="AC100" s="19">
        <f>SUM(K100:V100,)-X100-AB100+AA100+Y100+Z100+G100*10+H100/I100+J100*0.35</f>
        <v>86.939393939393938</v>
      </c>
    </row>
    <row r="101" spans="1:29" x14ac:dyDescent="0.2">
      <c r="A101" s="15">
        <v>86</v>
      </c>
      <c r="B101" s="49"/>
      <c r="C101" s="50"/>
      <c r="D101" s="17" t="s">
        <v>266</v>
      </c>
      <c r="E101" s="17" t="s">
        <v>425</v>
      </c>
      <c r="F101" s="17" t="s">
        <v>287</v>
      </c>
      <c r="G101" s="60">
        <v>8.77</v>
      </c>
      <c r="H101" s="61">
        <v>47</v>
      </c>
      <c r="I101" s="61">
        <v>48</v>
      </c>
      <c r="J101" s="33">
        <v>6</v>
      </c>
      <c r="K101" s="62"/>
      <c r="L101" s="63"/>
      <c r="M101" s="61"/>
      <c r="N101" s="61"/>
      <c r="O101" s="61"/>
      <c r="P101" s="61"/>
      <c r="Q101" s="61"/>
      <c r="R101" s="61"/>
      <c r="S101" s="61"/>
      <c r="T101" s="61"/>
      <c r="U101" s="61">
        <v>4</v>
      </c>
      <c r="V101" s="64">
        <v>0.1</v>
      </c>
      <c r="W101" s="65"/>
      <c r="X101" s="66">
        <v>8</v>
      </c>
      <c r="Y101" s="59"/>
      <c r="Z101" s="59"/>
      <c r="AA101" s="59"/>
      <c r="AB101" s="59"/>
      <c r="AC101" s="19">
        <f>SUM(K101:V101,)-X101-AB101+AA101+Y101+Z101+G101*10+H101/I101+J101*0.35</f>
        <v>86.879166666666649</v>
      </c>
    </row>
    <row r="102" spans="1:29" x14ac:dyDescent="0.2">
      <c r="A102" s="15">
        <v>87</v>
      </c>
      <c r="B102" s="28"/>
      <c r="C102" s="16"/>
      <c r="D102" s="17" t="s">
        <v>266</v>
      </c>
      <c r="E102" s="17" t="s">
        <v>80</v>
      </c>
      <c r="F102" s="17" t="s">
        <v>267</v>
      </c>
      <c r="G102" s="7">
        <v>8.44</v>
      </c>
      <c r="H102" s="8">
        <v>34</v>
      </c>
      <c r="I102" s="8">
        <v>35</v>
      </c>
      <c r="J102" s="33">
        <v>4</v>
      </c>
      <c r="K102" s="9"/>
      <c r="L102" s="18"/>
      <c r="M102" s="8"/>
      <c r="N102" s="8"/>
      <c r="O102" s="8"/>
      <c r="P102" s="8"/>
      <c r="Q102" s="8"/>
      <c r="R102" s="8"/>
      <c r="S102" s="8"/>
      <c r="T102" s="8"/>
      <c r="U102" s="8"/>
      <c r="V102" s="13">
        <v>0.1</v>
      </c>
      <c r="W102" s="12"/>
      <c r="X102" s="11"/>
      <c r="Y102" s="11"/>
      <c r="Z102" s="11"/>
      <c r="AA102" s="11"/>
      <c r="AB102" s="11"/>
      <c r="AC102" s="19">
        <f>SUM(K102:V102,)-X102-AB102+AA102+Y102+Z102+G102*10+H102/I102+J102*0.35</f>
        <v>86.871428571428567</v>
      </c>
    </row>
    <row r="103" spans="1:29" x14ac:dyDescent="0.2">
      <c r="A103" s="15">
        <v>88</v>
      </c>
      <c r="B103" s="28"/>
      <c r="C103" s="16"/>
      <c r="D103" s="17" t="s">
        <v>307</v>
      </c>
      <c r="E103" s="17" t="s">
        <v>117</v>
      </c>
      <c r="F103" s="17" t="s">
        <v>89</v>
      </c>
      <c r="G103" s="7">
        <v>8.4</v>
      </c>
      <c r="H103" s="8">
        <v>33</v>
      </c>
      <c r="I103" s="8">
        <v>34</v>
      </c>
      <c r="J103" s="33">
        <v>4</v>
      </c>
      <c r="K103" s="9"/>
      <c r="L103" s="18"/>
      <c r="M103" s="8"/>
      <c r="N103" s="8"/>
      <c r="O103" s="8"/>
      <c r="P103" s="8"/>
      <c r="Q103" s="8"/>
      <c r="R103" s="8"/>
      <c r="S103" s="8"/>
      <c r="T103" s="8"/>
      <c r="U103" s="8"/>
      <c r="V103" s="13">
        <v>0.5</v>
      </c>
      <c r="W103" s="12"/>
      <c r="X103" s="11">
        <v>2</v>
      </c>
      <c r="Y103" s="11">
        <v>2</v>
      </c>
      <c r="Z103" s="11"/>
      <c r="AA103" s="11"/>
      <c r="AB103" s="11"/>
      <c r="AC103" s="19">
        <f>SUM(K103:V103,)-X103-AB103+AA103+Y103+Z103+G103*10+H103/I103+J103*0.35</f>
        <v>86.870588235294122</v>
      </c>
    </row>
    <row r="104" spans="1:29" x14ac:dyDescent="0.2">
      <c r="A104" s="15">
        <v>89</v>
      </c>
      <c r="B104" s="28"/>
      <c r="C104" s="16"/>
      <c r="D104" s="17" t="s">
        <v>219</v>
      </c>
      <c r="E104" s="17" t="s">
        <v>76</v>
      </c>
      <c r="F104" s="17" t="s">
        <v>220</v>
      </c>
      <c r="G104" s="7">
        <v>8.0299999999999994</v>
      </c>
      <c r="H104" s="8">
        <v>35</v>
      </c>
      <c r="I104" s="8">
        <v>35</v>
      </c>
      <c r="J104" s="33">
        <v>4</v>
      </c>
      <c r="K104" s="9"/>
      <c r="L104" s="18"/>
      <c r="M104" s="8"/>
      <c r="N104" s="8"/>
      <c r="O104" s="8"/>
      <c r="P104" s="8"/>
      <c r="Q104" s="8"/>
      <c r="R104" s="8"/>
      <c r="S104" s="8"/>
      <c r="T104" s="8"/>
      <c r="U104" s="8">
        <v>2</v>
      </c>
      <c r="V104" s="13">
        <v>0.1</v>
      </c>
      <c r="W104" s="12"/>
      <c r="X104" s="11"/>
      <c r="Y104" s="11">
        <v>2</v>
      </c>
      <c r="Z104" s="11"/>
      <c r="AA104" s="11"/>
      <c r="AB104" s="11"/>
      <c r="AC104" s="19">
        <f>SUM(K104:V104,)-X104-AB104+AA104+Y104+Z104+G104*10+H104/I104+J104*0.35</f>
        <v>86.8</v>
      </c>
    </row>
    <row r="105" spans="1:29" x14ac:dyDescent="0.2">
      <c r="A105" s="15">
        <v>90</v>
      </c>
      <c r="B105" s="49"/>
      <c r="C105" s="50"/>
      <c r="D105" s="17" t="s">
        <v>400</v>
      </c>
      <c r="E105" s="17" t="s">
        <v>106</v>
      </c>
      <c r="F105" s="17" t="s">
        <v>193</v>
      </c>
      <c r="G105" s="60">
        <v>8.39</v>
      </c>
      <c r="H105" s="61">
        <v>28</v>
      </c>
      <c r="I105" s="61">
        <v>30</v>
      </c>
      <c r="J105" s="33">
        <v>5</v>
      </c>
      <c r="K105" s="62"/>
      <c r="L105" s="63"/>
      <c r="M105" s="61"/>
      <c r="N105" s="61"/>
      <c r="O105" s="61"/>
      <c r="P105" s="61"/>
      <c r="Q105" s="61"/>
      <c r="R105" s="61"/>
      <c r="S105" s="61"/>
      <c r="T105" s="61"/>
      <c r="U105" s="61"/>
      <c r="V105" s="64">
        <v>0.2</v>
      </c>
      <c r="W105" s="65"/>
      <c r="X105" s="66"/>
      <c r="Y105" s="59"/>
      <c r="Z105" s="59"/>
      <c r="AA105" s="59"/>
      <c r="AB105" s="59"/>
      <c r="AC105" s="19">
        <f>SUM(K105:V105,)-X105-AB105+AA105+Y105+Z105+G105*10+H105/I105+J105*0.35</f>
        <v>86.783333333333346</v>
      </c>
    </row>
    <row r="106" spans="1:29" x14ac:dyDescent="0.2">
      <c r="A106" s="15">
        <v>91</v>
      </c>
      <c r="B106" s="49"/>
      <c r="C106" s="50"/>
      <c r="D106" s="17" t="s">
        <v>156</v>
      </c>
      <c r="E106" s="17" t="s">
        <v>401</v>
      </c>
      <c r="F106" s="17" t="s">
        <v>137</v>
      </c>
      <c r="G106" s="60">
        <v>8</v>
      </c>
      <c r="H106" s="61">
        <v>11</v>
      </c>
      <c r="I106" s="61">
        <v>13</v>
      </c>
      <c r="J106" s="33">
        <v>2</v>
      </c>
      <c r="K106" s="62"/>
      <c r="L106" s="63"/>
      <c r="M106" s="61"/>
      <c r="N106" s="61"/>
      <c r="O106" s="61"/>
      <c r="P106" s="61"/>
      <c r="Q106" s="61"/>
      <c r="R106" s="61"/>
      <c r="S106" s="61">
        <v>3</v>
      </c>
      <c r="T106" s="61"/>
      <c r="U106" s="61">
        <v>2</v>
      </c>
      <c r="V106" s="64">
        <v>0.2</v>
      </c>
      <c r="W106" s="65"/>
      <c r="X106" s="66"/>
      <c r="Y106" s="59"/>
      <c r="Z106" s="59"/>
      <c r="AA106" s="59"/>
      <c r="AB106" s="59"/>
      <c r="AC106" s="19">
        <f>SUM(K106:V106,)-X106-AB106+AA106+Y106+Z106+G106*10+H106/I106+J106*0.35</f>
        <v>86.746153846153845</v>
      </c>
    </row>
    <row r="107" spans="1:29" x14ac:dyDescent="0.2">
      <c r="A107" s="15">
        <v>92</v>
      </c>
      <c r="B107" s="28" t="s">
        <v>30</v>
      </c>
      <c r="C107" s="16" t="s">
        <v>27</v>
      </c>
      <c r="D107" s="17" t="s">
        <v>209</v>
      </c>
      <c r="E107" s="17" t="s">
        <v>133</v>
      </c>
      <c r="F107" s="17" t="s">
        <v>155</v>
      </c>
      <c r="G107" s="7">
        <v>8.3000000000000007</v>
      </c>
      <c r="H107" s="8">
        <v>10</v>
      </c>
      <c r="I107" s="8">
        <v>12</v>
      </c>
      <c r="J107" s="33">
        <v>2</v>
      </c>
      <c r="K107" s="9"/>
      <c r="L107" s="18"/>
      <c r="M107" s="8"/>
      <c r="N107" s="8"/>
      <c r="O107" s="8"/>
      <c r="P107" s="8"/>
      <c r="Q107" s="8"/>
      <c r="R107" s="8"/>
      <c r="S107" s="8"/>
      <c r="T107" s="8"/>
      <c r="U107" s="8">
        <v>2</v>
      </c>
      <c r="V107" s="13">
        <v>0.2</v>
      </c>
      <c r="W107" s="12"/>
      <c r="X107" s="11"/>
      <c r="Y107" s="11"/>
      <c r="Z107" s="11"/>
      <c r="AA107" s="11"/>
      <c r="AB107" s="11"/>
      <c r="AC107" s="19">
        <f>SUM(K107:V107,)-X107-AB107+AA107+Y107+Z107+G107*10+H107/I107+J107*0.35</f>
        <v>86.733333333333334</v>
      </c>
    </row>
    <row r="108" spans="1:29" x14ac:dyDescent="0.2">
      <c r="A108" s="15">
        <v>93</v>
      </c>
      <c r="B108" s="28" t="s">
        <v>26</v>
      </c>
      <c r="C108" s="16" t="s">
        <v>35</v>
      </c>
      <c r="D108" s="17" t="s">
        <v>197</v>
      </c>
      <c r="E108" s="17" t="s">
        <v>106</v>
      </c>
      <c r="F108" s="17" t="s">
        <v>198</v>
      </c>
      <c r="G108" s="7">
        <v>8</v>
      </c>
      <c r="H108" s="8">
        <v>8</v>
      </c>
      <c r="I108" s="8">
        <v>12</v>
      </c>
      <c r="J108" s="33">
        <v>2</v>
      </c>
      <c r="K108" s="9"/>
      <c r="L108" s="18"/>
      <c r="M108" s="8"/>
      <c r="N108" s="8"/>
      <c r="O108" s="8"/>
      <c r="P108" s="8"/>
      <c r="Q108" s="8"/>
      <c r="R108" s="8"/>
      <c r="S108" s="8"/>
      <c r="T108" s="8"/>
      <c r="U108" s="8">
        <v>2</v>
      </c>
      <c r="V108" s="13">
        <v>0.2</v>
      </c>
      <c r="W108" s="12"/>
      <c r="X108" s="11"/>
      <c r="Y108" s="11"/>
      <c r="Z108" s="11"/>
      <c r="AA108" s="11">
        <v>3</v>
      </c>
      <c r="AB108" s="11"/>
      <c r="AC108" s="19">
        <f>SUM(K108:V108,)-X108-AB108+AA108+Y108+Z108+G108*10+H108/I108+J108*0.35</f>
        <v>86.566666666666677</v>
      </c>
    </row>
    <row r="109" spans="1:29" x14ac:dyDescent="0.2">
      <c r="A109" s="15">
        <v>94</v>
      </c>
      <c r="B109" s="28" t="s">
        <v>26</v>
      </c>
      <c r="C109" s="16">
        <v>39</v>
      </c>
      <c r="D109" s="17" t="s">
        <v>148</v>
      </c>
      <c r="E109" s="17" t="s">
        <v>111</v>
      </c>
      <c r="F109" s="17" t="s">
        <v>149</v>
      </c>
      <c r="G109" s="7">
        <v>8.4</v>
      </c>
      <c r="H109" s="8">
        <v>35</v>
      </c>
      <c r="I109" s="8">
        <v>35</v>
      </c>
      <c r="J109" s="33">
        <v>4</v>
      </c>
      <c r="K109" s="9"/>
      <c r="L109" s="18"/>
      <c r="M109" s="8"/>
      <c r="N109" s="8"/>
      <c r="O109" s="8"/>
      <c r="P109" s="8"/>
      <c r="Q109" s="8"/>
      <c r="R109" s="8"/>
      <c r="S109" s="8"/>
      <c r="T109" s="8"/>
      <c r="U109" s="8"/>
      <c r="V109" s="13">
        <v>0.1</v>
      </c>
      <c r="W109" s="12"/>
      <c r="X109" s="11"/>
      <c r="Y109" s="11"/>
      <c r="Z109" s="11"/>
      <c r="AA109" s="11"/>
      <c r="AB109" s="11"/>
      <c r="AC109" s="19">
        <f>SUM(K109:V109,)-X109-AB109+AA109+Y109+Z109+G109*10+H109/I109+J109*0.35</f>
        <v>86.5</v>
      </c>
    </row>
    <row r="110" spans="1:29" x14ac:dyDescent="0.2">
      <c r="A110" s="15">
        <v>95</v>
      </c>
      <c r="B110" s="49"/>
      <c r="C110" s="50"/>
      <c r="D110" s="17" t="s">
        <v>385</v>
      </c>
      <c r="E110" s="17" t="s">
        <v>386</v>
      </c>
      <c r="F110" s="17" t="s">
        <v>304</v>
      </c>
      <c r="G110" s="60">
        <v>8.3800000000000008</v>
      </c>
      <c r="H110" s="61">
        <v>34</v>
      </c>
      <c r="I110" s="61">
        <v>35</v>
      </c>
      <c r="J110" s="33">
        <v>4</v>
      </c>
      <c r="K110" s="62"/>
      <c r="L110" s="63"/>
      <c r="M110" s="61"/>
      <c r="N110" s="61"/>
      <c r="O110" s="61"/>
      <c r="P110" s="61"/>
      <c r="Q110" s="61"/>
      <c r="R110" s="61"/>
      <c r="S110" s="61"/>
      <c r="T110" s="61"/>
      <c r="U110" s="61"/>
      <c r="V110" s="64">
        <v>0.1</v>
      </c>
      <c r="W110" s="65"/>
      <c r="X110" s="66"/>
      <c r="Y110" s="59"/>
      <c r="Z110" s="59"/>
      <c r="AA110" s="59"/>
      <c r="AB110" s="59"/>
      <c r="AC110" s="19">
        <f>SUM(K110:V110,)-X110-AB110+AA110+Y110+Z110+G110*10+H110/I110+J110*0.35</f>
        <v>86.271428571428586</v>
      </c>
    </row>
    <row r="111" spans="1:29" x14ac:dyDescent="0.2">
      <c r="A111" s="15">
        <v>96</v>
      </c>
      <c r="B111" s="28"/>
      <c r="C111" s="16"/>
      <c r="D111" s="17" t="s">
        <v>322</v>
      </c>
      <c r="E111" s="17" t="s">
        <v>323</v>
      </c>
      <c r="F111" s="17" t="s">
        <v>324</v>
      </c>
      <c r="G111" s="7">
        <v>8.41</v>
      </c>
      <c r="H111" s="8">
        <v>22</v>
      </c>
      <c r="I111" s="8">
        <v>24</v>
      </c>
      <c r="J111" s="33">
        <v>3</v>
      </c>
      <c r="K111" s="9"/>
      <c r="L111" s="18"/>
      <c r="M111" s="8"/>
      <c r="N111" s="8"/>
      <c r="O111" s="8"/>
      <c r="P111" s="8"/>
      <c r="Q111" s="8"/>
      <c r="R111" s="8"/>
      <c r="S111" s="8"/>
      <c r="T111" s="8"/>
      <c r="U111" s="8"/>
      <c r="V111" s="13">
        <v>0.2</v>
      </c>
      <c r="W111" s="12"/>
      <c r="X111" s="11"/>
      <c r="Y111" s="11"/>
      <c r="Z111" s="11"/>
      <c r="AA111" s="11"/>
      <c r="AB111" s="11"/>
      <c r="AC111" s="19">
        <f>SUM(K111:V111,)-X111-AB111+AA111+Y111+Z111+G111*10+H111/I111+J111*0.35</f>
        <v>86.266666666666666</v>
      </c>
    </row>
    <row r="112" spans="1:29" x14ac:dyDescent="0.2">
      <c r="A112" s="15">
        <v>97</v>
      </c>
      <c r="B112" s="49"/>
      <c r="C112" s="50"/>
      <c r="D112" s="17" t="s">
        <v>396</v>
      </c>
      <c r="E112" s="17" t="s">
        <v>204</v>
      </c>
      <c r="F112" s="17" t="s">
        <v>195</v>
      </c>
      <c r="G112" s="60">
        <v>8.25</v>
      </c>
      <c r="H112" s="61">
        <v>8</v>
      </c>
      <c r="I112" s="61">
        <v>9</v>
      </c>
      <c r="J112" s="33">
        <v>2</v>
      </c>
      <c r="K112" s="62"/>
      <c r="L112" s="63"/>
      <c r="M112" s="61"/>
      <c r="N112" s="61"/>
      <c r="O112" s="61"/>
      <c r="P112" s="61"/>
      <c r="Q112" s="61"/>
      <c r="R112" s="61"/>
      <c r="S112" s="61"/>
      <c r="T112" s="61"/>
      <c r="U112" s="61">
        <v>2</v>
      </c>
      <c r="V112" s="64">
        <v>0.1</v>
      </c>
      <c r="W112" s="65"/>
      <c r="X112" s="66"/>
      <c r="Y112" s="59"/>
      <c r="Z112" s="59"/>
      <c r="AA112" s="59"/>
      <c r="AB112" s="59"/>
      <c r="AC112" s="19">
        <f>SUM(K112:V112,)-X112-AB112+AA112+Y112+Z112+G112*10+H112/I112+J112*0.35</f>
        <v>86.188888888888883</v>
      </c>
    </row>
    <row r="113" spans="1:29" x14ac:dyDescent="0.2">
      <c r="A113" s="15">
        <v>98</v>
      </c>
      <c r="B113" s="28"/>
      <c r="C113" s="16"/>
      <c r="D113" s="17" t="s">
        <v>296</v>
      </c>
      <c r="E113" s="17" t="s">
        <v>106</v>
      </c>
      <c r="F113" s="17" t="s">
        <v>84</v>
      </c>
      <c r="G113" s="7">
        <v>8.57</v>
      </c>
      <c r="H113" s="8">
        <v>21</v>
      </c>
      <c r="I113" s="8">
        <v>22</v>
      </c>
      <c r="J113" s="33">
        <v>4</v>
      </c>
      <c r="K113" s="9"/>
      <c r="L113" s="18"/>
      <c r="M113" s="8"/>
      <c r="N113" s="8"/>
      <c r="O113" s="8"/>
      <c r="P113" s="8"/>
      <c r="Q113" s="8"/>
      <c r="R113" s="8"/>
      <c r="S113" s="8"/>
      <c r="T113" s="8"/>
      <c r="U113" s="8"/>
      <c r="V113" s="13">
        <v>0.1</v>
      </c>
      <c r="W113" s="12"/>
      <c r="X113" s="11">
        <v>2</v>
      </c>
      <c r="Y113" s="11"/>
      <c r="Z113" s="11"/>
      <c r="AA113" s="11"/>
      <c r="AB113" s="11"/>
      <c r="AC113" s="19">
        <f>SUM(K113:V113,)-X113-AB113+AA113+Y113+Z113+G113*10+H113/I113+J113*0.35</f>
        <v>86.154545454545456</v>
      </c>
    </row>
    <row r="114" spans="1:29" x14ac:dyDescent="0.2">
      <c r="A114" s="15">
        <v>99</v>
      </c>
      <c r="B114" s="49"/>
      <c r="C114" s="50"/>
      <c r="D114" s="17" t="s">
        <v>363</v>
      </c>
      <c r="E114" s="17" t="s">
        <v>364</v>
      </c>
      <c r="F114" s="17" t="s">
        <v>114</v>
      </c>
      <c r="G114" s="60">
        <v>8.4</v>
      </c>
      <c r="H114" s="61">
        <v>20</v>
      </c>
      <c r="I114" s="61">
        <v>23</v>
      </c>
      <c r="J114" s="33">
        <v>3</v>
      </c>
      <c r="K114" s="62"/>
      <c r="L114" s="63"/>
      <c r="M114" s="61"/>
      <c r="N114" s="61"/>
      <c r="O114" s="61"/>
      <c r="P114" s="61"/>
      <c r="Q114" s="61"/>
      <c r="R114" s="61"/>
      <c r="S114" s="61"/>
      <c r="T114" s="61"/>
      <c r="U114" s="61"/>
      <c r="V114" s="64">
        <v>0.1</v>
      </c>
      <c r="W114" s="65"/>
      <c r="X114" s="66"/>
      <c r="Y114" s="59"/>
      <c r="Z114" s="59"/>
      <c r="AA114" s="59"/>
      <c r="AB114" s="59"/>
      <c r="AC114" s="19">
        <f>SUM(K114:V114,)-X114-AB114+AA114+Y114+Z114+G114*10+H114/I114+J114*0.35</f>
        <v>86.019565217391289</v>
      </c>
    </row>
    <row r="115" spans="1:29" x14ac:dyDescent="0.2">
      <c r="A115" s="15">
        <v>100</v>
      </c>
      <c r="B115" s="28"/>
      <c r="C115" s="16"/>
      <c r="D115" s="17" t="s">
        <v>260</v>
      </c>
      <c r="E115" s="17" t="s">
        <v>261</v>
      </c>
      <c r="F115" s="17" t="s">
        <v>262</v>
      </c>
      <c r="G115" s="7">
        <v>8.32</v>
      </c>
      <c r="H115" s="8">
        <v>41</v>
      </c>
      <c r="I115" s="8">
        <v>43</v>
      </c>
      <c r="J115" s="33">
        <v>5</v>
      </c>
      <c r="K115" s="9"/>
      <c r="L115" s="18"/>
      <c r="M115" s="8"/>
      <c r="N115" s="8"/>
      <c r="O115" s="8"/>
      <c r="P115" s="8"/>
      <c r="Q115" s="8"/>
      <c r="R115" s="8"/>
      <c r="S115" s="8"/>
      <c r="T115" s="8"/>
      <c r="U115" s="8"/>
      <c r="V115" s="13">
        <v>0.1</v>
      </c>
      <c r="W115" s="12"/>
      <c r="X115" s="11"/>
      <c r="Y115" s="11"/>
      <c r="Z115" s="11"/>
      <c r="AA115" s="11"/>
      <c r="AB115" s="11"/>
      <c r="AC115" s="19">
        <f>SUM(K115:V115,)-X115-AB115+AA115+Y115+Z115+G115*10+H115/I115+J115*0.35</f>
        <v>86.003488372093017</v>
      </c>
    </row>
    <row r="116" spans="1:29" x14ac:dyDescent="0.2">
      <c r="A116" s="15">
        <v>101</v>
      </c>
      <c r="B116" s="28"/>
      <c r="C116" s="16"/>
      <c r="D116" s="17" t="s">
        <v>302</v>
      </c>
      <c r="E116" s="17" t="s">
        <v>127</v>
      </c>
      <c r="F116" s="17" t="s">
        <v>259</v>
      </c>
      <c r="G116" s="7">
        <v>8.1</v>
      </c>
      <c r="H116" s="8">
        <v>42</v>
      </c>
      <c r="I116" s="8">
        <v>43</v>
      </c>
      <c r="J116" s="33">
        <v>5</v>
      </c>
      <c r="K116" s="9"/>
      <c r="L116" s="18"/>
      <c r="M116" s="8"/>
      <c r="N116" s="8"/>
      <c r="O116" s="8">
        <v>2</v>
      </c>
      <c r="P116" s="8"/>
      <c r="Q116" s="8"/>
      <c r="R116" s="8"/>
      <c r="S116" s="8"/>
      <c r="T116" s="8"/>
      <c r="U116" s="8"/>
      <c r="V116" s="13">
        <v>0.2</v>
      </c>
      <c r="W116" s="12"/>
      <c r="X116" s="11"/>
      <c r="Y116" s="11"/>
      <c r="Z116" s="11"/>
      <c r="AA116" s="11"/>
      <c r="AB116" s="11"/>
      <c r="AC116" s="19">
        <f>SUM(K116:V116,)-X116-AB116+AA116+Y116+Z116+G116*10+H116/I116+J116*0.35</f>
        <v>85.92674418604652</v>
      </c>
    </row>
    <row r="117" spans="1:29" x14ac:dyDescent="0.2">
      <c r="A117" s="15">
        <v>102</v>
      </c>
      <c r="B117" s="28"/>
      <c r="C117" s="16"/>
      <c r="D117" s="17" t="s">
        <v>298</v>
      </c>
      <c r="E117" s="17" t="s">
        <v>112</v>
      </c>
      <c r="F117" s="17" t="s">
        <v>299</v>
      </c>
      <c r="G117" s="7">
        <v>8.3000000000000007</v>
      </c>
      <c r="H117" s="8">
        <v>28</v>
      </c>
      <c r="I117" s="8">
        <v>30</v>
      </c>
      <c r="J117" s="33">
        <v>5</v>
      </c>
      <c r="K117" s="9"/>
      <c r="L117" s="18"/>
      <c r="M117" s="8"/>
      <c r="N117" s="8"/>
      <c r="O117" s="8"/>
      <c r="P117" s="8"/>
      <c r="Q117" s="8"/>
      <c r="R117" s="8"/>
      <c r="S117" s="8"/>
      <c r="T117" s="8"/>
      <c r="U117" s="8"/>
      <c r="V117" s="13">
        <v>0.2</v>
      </c>
      <c r="W117" s="12"/>
      <c r="X117" s="11"/>
      <c r="Y117" s="11"/>
      <c r="Z117" s="11"/>
      <c r="AA117" s="11"/>
      <c r="AB117" s="11"/>
      <c r="AC117" s="19">
        <f>SUM(K117:V117,)-X117-AB117+AA117+Y117+Z117+G117*10+H117/I117+J117*0.35</f>
        <v>85.88333333333334</v>
      </c>
    </row>
    <row r="118" spans="1:29" x14ac:dyDescent="0.2">
      <c r="A118" s="15">
        <v>103</v>
      </c>
      <c r="B118" s="49"/>
      <c r="C118" s="50"/>
      <c r="D118" s="17" t="s">
        <v>361</v>
      </c>
      <c r="E118" s="17" t="s">
        <v>337</v>
      </c>
      <c r="F118" s="17" t="s">
        <v>84</v>
      </c>
      <c r="G118" s="60">
        <v>8.43</v>
      </c>
      <c r="H118" s="61">
        <v>7</v>
      </c>
      <c r="I118" s="61">
        <v>9</v>
      </c>
      <c r="J118" s="33">
        <v>2</v>
      </c>
      <c r="K118" s="62"/>
      <c r="L118" s="63"/>
      <c r="M118" s="61"/>
      <c r="N118" s="61"/>
      <c r="O118" s="61"/>
      <c r="P118" s="61"/>
      <c r="Q118" s="61"/>
      <c r="R118" s="61"/>
      <c r="S118" s="61"/>
      <c r="T118" s="61"/>
      <c r="U118" s="61"/>
      <c r="V118" s="64">
        <v>0.1</v>
      </c>
      <c r="W118" s="65"/>
      <c r="X118" s="66"/>
      <c r="Y118" s="59"/>
      <c r="Z118" s="59"/>
      <c r="AA118" s="59"/>
      <c r="AB118" s="59"/>
      <c r="AC118" s="19">
        <f>SUM(K118:V118,)-X118-AB118+AA118+Y118+Z118+G118*10+H118/I118+J118*0.35</f>
        <v>85.877777777777766</v>
      </c>
    </row>
    <row r="119" spans="1:29" x14ac:dyDescent="0.2">
      <c r="A119" s="15">
        <v>104</v>
      </c>
      <c r="B119" s="28" t="s">
        <v>31</v>
      </c>
      <c r="C119" s="16">
        <v>5</v>
      </c>
      <c r="D119" s="17" t="s">
        <v>199</v>
      </c>
      <c r="E119" s="17" t="s">
        <v>188</v>
      </c>
      <c r="F119" s="17" t="s">
        <v>179</v>
      </c>
      <c r="G119" s="7">
        <v>8.3800000000000008</v>
      </c>
      <c r="H119" s="8">
        <v>21</v>
      </c>
      <c r="I119" s="8">
        <v>23</v>
      </c>
      <c r="J119" s="33">
        <v>3</v>
      </c>
      <c r="K119" s="9"/>
      <c r="L119" s="18"/>
      <c r="M119" s="8"/>
      <c r="N119" s="8"/>
      <c r="O119" s="8"/>
      <c r="P119" s="8"/>
      <c r="Q119" s="8"/>
      <c r="R119" s="8"/>
      <c r="S119" s="8"/>
      <c r="T119" s="8"/>
      <c r="U119" s="8"/>
      <c r="V119" s="13">
        <v>0.1</v>
      </c>
      <c r="W119" s="12"/>
      <c r="X119" s="11"/>
      <c r="Y119" s="11"/>
      <c r="Z119" s="11"/>
      <c r="AA119" s="11"/>
      <c r="AB119" s="11"/>
      <c r="AC119" s="19">
        <f>SUM(K119:V119,)-X119-AB119+AA119+Y119+Z119+G119*10+H119/I119+J119*0.35</f>
        <v>85.863043478260877</v>
      </c>
    </row>
    <row r="120" spans="1:29" x14ac:dyDescent="0.2">
      <c r="A120" s="15">
        <v>105</v>
      </c>
      <c r="B120" s="28"/>
      <c r="C120" s="16"/>
      <c r="D120" s="17" t="s">
        <v>280</v>
      </c>
      <c r="E120" s="17" t="s">
        <v>281</v>
      </c>
      <c r="F120" s="17" t="s">
        <v>282</v>
      </c>
      <c r="G120" s="7">
        <v>8.2899999999999991</v>
      </c>
      <c r="H120" s="8">
        <v>28</v>
      </c>
      <c r="I120" s="8">
        <v>30</v>
      </c>
      <c r="J120" s="33">
        <v>5</v>
      </c>
      <c r="K120" s="9"/>
      <c r="L120" s="18"/>
      <c r="M120" s="8"/>
      <c r="N120" s="8"/>
      <c r="O120" s="8">
        <v>2</v>
      </c>
      <c r="P120" s="8"/>
      <c r="Q120" s="8"/>
      <c r="R120" s="8"/>
      <c r="S120" s="8"/>
      <c r="T120" s="8"/>
      <c r="U120" s="8"/>
      <c r="V120" s="13">
        <v>0.1</v>
      </c>
      <c r="W120" s="12"/>
      <c r="X120" s="11">
        <v>2</v>
      </c>
      <c r="Y120" s="11"/>
      <c r="Z120" s="11"/>
      <c r="AA120" s="11"/>
      <c r="AB120" s="11"/>
      <c r="AC120" s="19">
        <f>SUM(K120:V120,)-X120-AB120+AA120+Y120+Z120+G120*10+H120/I120+J120*0.35</f>
        <v>85.683333333333323</v>
      </c>
    </row>
    <row r="121" spans="1:29" x14ac:dyDescent="0.2">
      <c r="A121" s="15">
        <v>106</v>
      </c>
      <c r="B121" s="28" t="s">
        <v>36</v>
      </c>
      <c r="C121" s="16">
        <v>5</v>
      </c>
      <c r="D121" s="17" t="s">
        <v>126</v>
      </c>
      <c r="E121" s="17" t="s">
        <v>127</v>
      </c>
      <c r="F121" s="17" t="s">
        <v>71</v>
      </c>
      <c r="G121" s="7">
        <v>8.33</v>
      </c>
      <c r="H121" s="8">
        <v>21</v>
      </c>
      <c r="I121" s="8">
        <v>22</v>
      </c>
      <c r="J121" s="33">
        <v>3</v>
      </c>
      <c r="K121" s="9"/>
      <c r="L121" s="18"/>
      <c r="M121" s="8"/>
      <c r="N121" s="8"/>
      <c r="O121" s="8"/>
      <c r="P121" s="8"/>
      <c r="Q121" s="8"/>
      <c r="R121" s="8"/>
      <c r="S121" s="8"/>
      <c r="T121" s="8"/>
      <c r="U121" s="8"/>
      <c r="V121" s="13">
        <v>0.2</v>
      </c>
      <c r="W121" s="12"/>
      <c r="X121" s="11"/>
      <c r="Y121" s="11"/>
      <c r="Z121" s="11"/>
      <c r="AA121" s="11"/>
      <c r="AB121" s="11"/>
      <c r="AC121" s="19">
        <f>SUM(K121:V121,)-X121-AB121+AA121+Y121+Z121+G121*10+H121/I121+J121*0.35</f>
        <v>85.50454545454545</v>
      </c>
    </row>
    <row r="122" spans="1:29" x14ac:dyDescent="0.2">
      <c r="A122" s="15">
        <v>107</v>
      </c>
      <c r="B122" s="36"/>
      <c r="C122" s="36"/>
      <c r="D122" s="35" t="s">
        <v>173</v>
      </c>
      <c r="E122" s="37" t="s">
        <v>80</v>
      </c>
      <c r="F122" s="37" t="s">
        <v>77</v>
      </c>
      <c r="G122" s="40">
        <v>8.43</v>
      </c>
      <c r="H122" s="40">
        <v>51</v>
      </c>
      <c r="I122" s="40">
        <v>51</v>
      </c>
      <c r="J122" s="40">
        <v>6</v>
      </c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>
        <v>0.1</v>
      </c>
      <c r="W122" s="41"/>
      <c r="X122" s="41">
        <v>2</v>
      </c>
      <c r="Y122" s="41"/>
      <c r="Z122" s="41"/>
      <c r="AA122" s="41"/>
      <c r="AB122" s="41"/>
      <c r="AC122" s="19">
        <f>SUM(K122:V122,)-X122-AB122+AA122+Y122+Z122+G122*10+H122/I122+J122*0.35</f>
        <v>85.499999999999986</v>
      </c>
    </row>
    <row r="123" spans="1:29" x14ac:dyDescent="0.2">
      <c r="A123" s="15">
        <v>108</v>
      </c>
      <c r="B123" s="49"/>
      <c r="C123" s="50"/>
      <c r="D123" s="17" t="s">
        <v>377</v>
      </c>
      <c r="E123" s="17" t="s">
        <v>378</v>
      </c>
      <c r="F123" s="17" t="s">
        <v>109</v>
      </c>
      <c r="G123" s="60">
        <v>8.5399999999999991</v>
      </c>
      <c r="H123" s="61">
        <v>13</v>
      </c>
      <c r="I123" s="61">
        <v>15</v>
      </c>
      <c r="J123" s="33">
        <v>3</v>
      </c>
      <c r="K123" s="62"/>
      <c r="L123" s="63"/>
      <c r="M123" s="61"/>
      <c r="N123" s="61"/>
      <c r="O123" s="61"/>
      <c r="P123" s="61"/>
      <c r="Q123" s="61"/>
      <c r="R123" s="61"/>
      <c r="S123" s="61"/>
      <c r="T123" s="61"/>
      <c r="U123" s="61"/>
      <c r="V123" s="64">
        <v>0.1</v>
      </c>
      <c r="W123" s="65"/>
      <c r="X123" s="66">
        <v>2</v>
      </c>
      <c r="Y123" s="59"/>
      <c r="Z123" s="59"/>
      <c r="AA123" s="59"/>
      <c r="AB123" s="59"/>
      <c r="AC123" s="19">
        <f>SUM(K123:V123,)-X123-AB123+AA123+Y123+Z123+G123*10+H123/I123+J123*0.35</f>
        <v>85.416666666666643</v>
      </c>
    </row>
    <row r="124" spans="1:29" x14ac:dyDescent="0.2">
      <c r="A124" s="15">
        <v>109</v>
      </c>
      <c r="B124" s="28"/>
      <c r="C124" s="16"/>
      <c r="D124" s="17" t="s">
        <v>289</v>
      </c>
      <c r="E124" s="17" t="s">
        <v>290</v>
      </c>
      <c r="F124" s="17" t="s">
        <v>291</v>
      </c>
      <c r="G124" s="7">
        <v>8.2799999999999994</v>
      </c>
      <c r="H124" s="8">
        <v>36</v>
      </c>
      <c r="I124" s="8">
        <v>36</v>
      </c>
      <c r="J124" s="33">
        <v>4</v>
      </c>
      <c r="K124" s="9"/>
      <c r="L124" s="18"/>
      <c r="M124" s="8"/>
      <c r="N124" s="8"/>
      <c r="O124" s="8"/>
      <c r="P124" s="8"/>
      <c r="Q124" s="8"/>
      <c r="R124" s="8"/>
      <c r="S124" s="8"/>
      <c r="T124" s="8"/>
      <c r="U124" s="8"/>
      <c r="V124" s="13">
        <v>0.2</v>
      </c>
      <c r="W124" s="12"/>
      <c r="X124" s="11"/>
      <c r="Y124" s="11"/>
      <c r="Z124" s="11"/>
      <c r="AA124" s="11"/>
      <c r="AB124" s="11"/>
      <c r="AC124" s="19">
        <f>SUM(K124:V124,)-X124-AB124+AA124+Y124+Z124+G124*10+H124/I124+J124*0.35</f>
        <v>85.4</v>
      </c>
    </row>
    <row r="125" spans="1:29" x14ac:dyDescent="0.2">
      <c r="A125" s="15">
        <v>110</v>
      </c>
      <c r="B125" s="28" t="s">
        <v>43</v>
      </c>
      <c r="C125" s="16" t="s">
        <v>29</v>
      </c>
      <c r="D125" s="17" t="s">
        <v>79</v>
      </c>
      <c r="E125" s="17" t="s">
        <v>80</v>
      </c>
      <c r="F125" s="17" t="s">
        <v>81</v>
      </c>
      <c r="G125" s="7">
        <v>8.1</v>
      </c>
      <c r="H125" s="8">
        <v>10</v>
      </c>
      <c r="I125" s="8">
        <v>11</v>
      </c>
      <c r="J125" s="33">
        <v>2</v>
      </c>
      <c r="K125" s="9"/>
      <c r="L125" s="18"/>
      <c r="M125" s="8"/>
      <c r="N125" s="8"/>
      <c r="O125" s="8"/>
      <c r="P125" s="8"/>
      <c r="Q125" s="8"/>
      <c r="R125" s="8"/>
      <c r="S125" s="8"/>
      <c r="T125" s="8"/>
      <c r="U125" s="8"/>
      <c r="V125" s="13">
        <v>0.5</v>
      </c>
      <c r="W125" s="12"/>
      <c r="X125" s="11"/>
      <c r="Y125" s="11">
        <v>2</v>
      </c>
      <c r="Z125" s="11"/>
      <c r="AA125" s="11"/>
      <c r="AB125" s="11"/>
      <c r="AC125" s="19">
        <f>SUM(K125:V125,)-X125-AB125+AA125+Y125+Z125+G125*10+H125/I125+J125*0.35</f>
        <v>85.109090909090909</v>
      </c>
    </row>
    <row r="126" spans="1:29" x14ac:dyDescent="0.2">
      <c r="A126" s="15">
        <v>111</v>
      </c>
      <c r="B126" s="28" t="s">
        <v>42</v>
      </c>
      <c r="C126" s="16" t="s">
        <v>35</v>
      </c>
      <c r="D126" s="17" t="s">
        <v>122</v>
      </c>
      <c r="E126" s="17" t="s">
        <v>114</v>
      </c>
      <c r="F126" s="17" t="s">
        <v>99</v>
      </c>
      <c r="G126" s="7">
        <v>8.39</v>
      </c>
      <c r="H126" s="8">
        <v>51</v>
      </c>
      <c r="I126" s="8">
        <v>51</v>
      </c>
      <c r="J126" s="33">
        <v>6</v>
      </c>
      <c r="K126" s="9"/>
      <c r="L126" s="18"/>
      <c r="M126" s="8"/>
      <c r="N126" s="8"/>
      <c r="O126" s="8"/>
      <c r="P126" s="8"/>
      <c r="Q126" s="8"/>
      <c r="R126" s="8"/>
      <c r="S126" s="8"/>
      <c r="T126" s="8"/>
      <c r="U126" s="8"/>
      <c r="V126" s="13">
        <v>0.1</v>
      </c>
      <c r="W126" s="12"/>
      <c r="X126" s="11">
        <v>2</v>
      </c>
      <c r="Y126" s="11"/>
      <c r="Z126" s="11"/>
      <c r="AA126" s="11"/>
      <c r="AB126" s="11"/>
      <c r="AC126" s="19">
        <f>SUM(K126:V126,)-X126-AB126+AA126+Y126+Z126+G126*10+H126/I126+J126*0.35</f>
        <v>85.1</v>
      </c>
    </row>
    <row r="127" spans="1:29" x14ac:dyDescent="0.2">
      <c r="A127" s="15">
        <v>112</v>
      </c>
      <c r="B127" s="49"/>
      <c r="C127" s="50"/>
      <c r="D127" s="17" t="s">
        <v>419</v>
      </c>
      <c r="E127" s="17" t="s">
        <v>77</v>
      </c>
      <c r="F127" s="17" t="s">
        <v>118</v>
      </c>
      <c r="G127" s="60">
        <v>8.33</v>
      </c>
      <c r="H127" s="61">
        <v>9</v>
      </c>
      <c r="I127" s="61">
        <v>9</v>
      </c>
      <c r="J127" s="33">
        <v>2</v>
      </c>
      <c r="K127" s="62"/>
      <c r="L127" s="63"/>
      <c r="M127" s="61"/>
      <c r="N127" s="61"/>
      <c r="O127" s="61"/>
      <c r="P127" s="61"/>
      <c r="Q127" s="61"/>
      <c r="R127" s="61"/>
      <c r="S127" s="61"/>
      <c r="T127" s="61"/>
      <c r="U127" s="61"/>
      <c r="V127" s="64">
        <v>0.1</v>
      </c>
      <c r="W127" s="65"/>
      <c r="X127" s="66"/>
      <c r="Y127" s="59"/>
      <c r="Z127" s="59"/>
      <c r="AA127" s="59"/>
      <c r="AB127" s="59"/>
      <c r="AC127" s="19">
        <f>SUM(K127:V127,)-X127-AB127+AA127+Y127+Z127+G127*10+H127/I127+J127*0.35</f>
        <v>85.1</v>
      </c>
    </row>
    <row r="128" spans="1:29" x14ac:dyDescent="0.2">
      <c r="A128" s="15">
        <v>113</v>
      </c>
      <c r="B128" s="28" t="s">
        <v>37</v>
      </c>
      <c r="C128" s="16" t="s">
        <v>29</v>
      </c>
      <c r="D128" s="17" t="s">
        <v>100</v>
      </c>
      <c r="E128" s="17" t="s">
        <v>76</v>
      </c>
      <c r="F128" s="17" t="s">
        <v>101</v>
      </c>
      <c r="G128" s="7">
        <v>8.09</v>
      </c>
      <c r="H128" s="8">
        <v>23</v>
      </c>
      <c r="I128" s="8">
        <v>24</v>
      </c>
      <c r="J128" s="33">
        <v>3</v>
      </c>
      <c r="K128" s="9"/>
      <c r="L128" s="18"/>
      <c r="M128" s="8"/>
      <c r="N128" s="8"/>
      <c r="O128" s="8"/>
      <c r="P128" s="8"/>
      <c r="Q128" s="8"/>
      <c r="R128" s="8"/>
      <c r="S128" s="8"/>
      <c r="T128" s="8"/>
      <c r="U128" s="8">
        <v>2</v>
      </c>
      <c r="V128" s="13">
        <v>0.1</v>
      </c>
      <c r="W128" s="12"/>
      <c r="X128" s="11"/>
      <c r="Y128" s="11"/>
      <c r="Z128" s="11"/>
      <c r="AA128" s="11"/>
      <c r="AB128" s="11"/>
      <c r="AC128" s="19">
        <f>SUM(K128:V128,)-X128-AB128+AA128+Y128+Z128+G128*10+H128/I128+J128*0.35</f>
        <v>85.008333333333326</v>
      </c>
    </row>
    <row r="129" spans="1:29" x14ac:dyDescent="0.2">
      <c r="A129" s="15">
        <v>114</v>
      </c>
      <c r="B129" s="28"/>
      <c r="C129" s="16"/>
      <c r="D129" s="17" t="s">
        <v>335</v>
      </c>
      <c r="E129" s="17" t="s">
        <v>67</v>
      </c>
      <c r="F129" s="17" t="s">
        <v>103</v>
      </c>
      <c r="G129" s="7">
        <v>8.43</v>
      </c>
      <c r="H129" s="8">
        <v>21</v>
      </c>
      <c r="I129" s="8">
        <v>22</v>
      </c>
      <c r="J129" s="33">
        <v>4</v>
      </c>
      <c r="K129" s="9"/>
      <c r="L129" s="18"/>
      <c r="M129" s="8"/>
      <c r="N129" s="8"/>
      <c r="O129" s="8"/>
      <c r="P129" s="8"/>
      <c r="Q129" s="8"/>
      <c r="R129" s="8"/>
      <c r="S129" s="8"/>
      <c r="T129" s="8"/>
      <c r="U129" s="8"/>
      <c r="V129" s="13">
        <v>0.1</v>
      </c>
      <c r="W129" s="12"/>
      <c r="X129" s="11">
        <v>2</v>
      </c>
      <c r="Y129" s="11"/>
      <c r="Z129" s="11"/>
      <c r="AA129" s="11"/>
      <c r="AB129" s="11"/>
      <c r="AC129" s="19">
        <f>SUM(K129:V129,)-X129-AB129+AA129+Y129+Z129+G129*10+H129/I129+J129*0.35</f>
        <v>84.75454545454545</v>
      </c>
    </row>
    <row r="130" spans="1:29" x14ac:dyDescent="0.2">
      <c r="A130" s="15">
        <v>115</v>
      </c>
      <c r="B130" s="28"/>
      <c r="C130" s="16"/>
      <c r="D130" s="17" t="s">
        <v>338</v>
      </c>
      <c r="E130" s="17" t="s">
        <v>339</v>
      </c>
      <c r="F130" s="17" t="s">
        <v>137</v>
      </c>
      <c r="G130" s="7">
        <v>8.3800000000000008</v>
      </c>
      <c r="H130" s="8">
        <v>39</v>
      </c>
      <c r="I130" s="8">
        <v>41</v>
      </c>
      <c r="J130" s="33">
        <v>5</v>
      </c>
      <c r="K130" s="9"/>
      <c r="L130" s="18"/>
      <c r="M130" s="8"/>
      <c r="N130" s="8"/>
      <c r="O130" s="8"/>
      <c r="P130" s="8"/>
      <c r="Q130" s="8"/>
      <c r="R130" s="8"/>
      <c r="S130" s="8"/>
      <c r="T130" s="8"/>
      <c r="U130" s="8"/>
      <c r="V130" s="13">
        <v>0.2</v>
      </c>
      <c r="W130" s="12"/>
      <c r="X130" s="11">
        <v>2</v>
      </c>
      <c r="Y130" s="11"/>
      <c r="Z130" s="11"/>
      <c r="AA130" s="11"/>
      <c r="AB130" s="11"/>
      <c r="AC130" s="19">
        <f>SUM(K130:V130,)-X130-AB130+AA130+Y130+Z130+G130*10+H130/I130+J130*0.35</f>
        <v>84.701219512195138</v>
      </c>
    </row>
    <row r="131" spans="1:29" x14ac:dyDescent="0.2">
      <c r="A131" s="15">
        <v>116</v>
      </c>
      <c r="B131" s="28"/>
      <c r="C131" s="16"/>
      <c r="D131" s="17" t="s">
        <v>171</v>
      </c>
      <c r="E131" s="17" t="s">
        <v>342</v>
      </c>
      <c r="F131" s="17" t="s">
        <v>81</v>
      </c>
      <c r="G131" s="7">
        <v>8.3699999999999992</v>
      </c>
      <c r="H131" s="8">
        <v>41</v>
      </c>
      <c r="I131" s="8">
        <v>41</v>
      </c>
      <c r="J131" s="33">
        <v>5</v>
      </c>
      <c r="K131" s="9"/>
      <c r="L131" s="18"/>
      <c r="M131" s="8"/>
      <c r="N131" s="8"/>
      <c r="O131" s="8"/>
      <c r="P131" s="8"/>
      <c r="Q131" s="8"/>
      <c r="R131" s="8"/>
      <c r="S131" s="8"/>
      <c r="T131" s="8"/>
      <c r="U131" s="8"/>
      <c r="V131" s="13">
        <v>0.1</v>
      </c>
      <c r="W131" s="12"/>
      <c r="X131" s="11">
        <v>2</v>
      </c>
      <c r="Y131" s="11"/>
      <c r="Z131" s="11"/>
      <c r="AA131" s="11"/>
      <c r="AB131" s="11"/>
      <c r="AC131" s="19">
        <f>SUM(K131:V131,)-X131-AB131+AA131+Y131+Z131+G131*10+H131/I131+J131*0.35</f>
        <v>84.549999999999983</v>
      </c>
    </row>
    <row r="132" spans="1:29" x14ac:dyDescent="0.2">
      <c r="A132" s="15">
        <v>117</v>
      </c>
      <c r="B132" s="49"/>
      <c r="C132" s="50"/>
      <c r="D132" s="17" t="s">
        <v>350</v>
      </c>
      <c r="E132" s="17" t="s">
        <v>225</v>
      </c>
      <c r="F132" s="17" t="s">
        <v>351</v>
      </c>
      <c r="G132" s="60">
        <v>8.39</v>
      </c>
      <c r="H132" s="61">
        <v>33</v>
      </c>
      <c r="I132" s="61">
        <v>33</v>
      </c>
      <c r="J132" s="33">
        <v>4</v>
      </c>
      <c r="K132" s="62"/>
      <c r="L132" s="63"/>
      <c r="M132" s="61"/>
      <c r="N132" s="61"/>
      <c r="O132" s="61"/>
      <c r="P132" s="61"/>
      <c r="Q132" s="61"/>
      <c r="R132" s="61"/>
      <c r="S132" s="61"/>
      <c r="T132" s="61"/>
      <c r="U132" s="61"/>
      <c r="V132" s="64">
        <v>0.2</v>
      </c>
      <c r="W132" s="65"/>
      <c r="X132" s="66">
        <v>2</v>
      </c>
      <c r="Y132" s="59"/>
      <c r="Z132" s="59"/>
      <c r="AA132" s="59"/>
      <c r="AB132" s="59"/>
      <c r="AC132" s="19">
        <f>SUM(K132:V132,)-X132-AB132+AA132+Y132+Z132+G132*10+H132/I132+J132*0.35</f>
        <v>84.500000000000014</v>
      </c>
    </row>
    <row r="133" spans="1:29" x14ac:dyDescent="0.2">
      <c r="A133" s="15">
        <v>118</v>
      </c>
      <c r="B133" s="28" t="s">
        <v>26</v>
      </c>
      <c r="C133" s="16">
        <v>5</v>
      </c>
      <c r="D133" s="17" t="s">
        <v>138</v>
      </c>
      <c r="E133" s="17" t="s">
        <v>139</v>
      </c>
      <c r="F133" s="17" t="s">
        <v>140</v>
      </c>
      <c r="G133" s="7">
        <v>8.2899999999999991</v>
      </c>
      <c r="H133" s="8">
        <v>7</v>
      </c>
      <c r="I133" s="8">
        <v>9</v>
      </c>
      <c r="J133" s="33">
        <v>2</v>
      </c>
      <c r="K133" s="9"/>
      <c r="L133" s="18"/>
      <c r="M133" s="8"/>
      <c r="N133" s="8"/>
      <c r="O133" s="8"/>
      <c r="P133" s="8"/>
      <c r="Q133" s="8"/>
      <c r="R133" s="8"/>
      <c r="S133" s="8"/>
      <c r="T133" s="8"/>
      <c r="U133" s="8"/>
      <c r="V133" s="13">
        <v>0.1</v>
      </c>
      <c r="W133" s="12"/>
      <c r="X133" s="11"/>
      <c r="Y133" s="11"/>
      <c r="Z133" s="11"/>
      <c r="AA133" s="11"/>
      <c r="AB133" s="11"/>
      <c r="AC133" s="19">
        <f>SUM(K133:V133,)-X133-AB133+AA133+Y133+Z133+G133*10+H133/I133+J133*0.35</f>
        <v>84.47777777777776</v>
      </c>
    </row>
    <row r="134" spans="1:29" x14ac:dyDescent="0.2">
      <c r="A134" s="15">
        <v>119</v>
      </c>
      <c r="B134" s="28"/>
      <c r="C134" s="16"/>
      <c r="D134" s="17" t="s">
        <v>292</v>
      </c>
      <c r="E134" s="17" t="s">
        <v>170</v>
      </c>
      <c r="F134" s="17" t="s">
        <v>293</v>
      </c>
      <c r="G134" s="7">
        <v>8</v>
      </c>
      <c r="H134" s="8">
        <v>34</v>
      </c>
      <c r="I134" s="8">
        <v>36</v>
      </c>
      <c r="J134" s="33">
        <v>4</v>
      </c>
      <c r="K134" s="9"/>
      <c r="L134" s="18"/>
      <c r="M134" s="8"/>
      <c r="N134" s="8"/>
      <c r="O134" s="8">
        <v>2</v>
      </c>
      <c r="P134" s="8"/>
      <c r="Q134" s="8"/>
      <c r="R134" s="8"/>
      <c r="S134" s="8"/>
      <c r="T134" s="8"/>
      <c r="U134" s="8"/>
      <c r="V134" s="13">
        <v>0.1</v>
      </c>
      <c r="W134" s="12"/>
      <c r="X134" s="11"/>
      <c r="Y134" s="11"/>
      <c r="Z134" s="11"/>
      <c r="AA134" s="11"/>
      <c r="AB134" s="11"/>
      <c r="AC134" s="19">
        <f>SUM(K134:V134,)-X134-AB134+AA134+Y134+Z134+G134*10+H134/I134+J134*0.35</f>
        <v>84.444444444444443</v>
      </c>
    </row>
    <row r="135" spans="1:29" x14ac:dyDescent="0.2">
      <c r="A135" s="15">
        <v>120</v>
      </c>
      <c r="B135" s="28"/>
      <c r="C135" s="16"/>
      <c r="D135" s="17" t="s">
        <v>314</v>
      </c>
      <c r="E135" s="17" t="s">
        <v>315</v>
      </c>
      <c r="F135" s="17" t="s">
        <v>316</v>
      </c>
      <c r="G135" s="7">
        <v>8.27</v>
      </c>
      <c r="H135" s="8">
        <v>10</v>
      </c>
      <c r="I135" s="8">
        <v>12</v>
      </c>
      <c r="J135" s="33">
        <v>2</v>
      </c>
      <c r="K135" s="9"/>
      <c r="L135" s="18"/>
      <c r="M135" s="8"/>
      <c r="N135" s="8"/>
      <c r="O135" s="8"/>
      <c r="P135" s="8"/>
      <c r="Q135" s="8"/>
      <c r="R135" s="8"/>
      <c r="S135" s="8"/>
      <c r="T135" s="8"/>
      <c r="U135" s="8"/>
      <c r="V135" s="13">
        <v>0.2</v>
      </c>
      <c r="W135" s="12"/>
      <c r="X135" s="11"/>
      <c r="Y135" s="11"/>
      <c r="Z135" s="11"/>
      <c r="AA135" s="11"/>
      <c r="AB135" s="11"/>
      <c r="AC135" s="19">
        <f>SUM(K135:V135,)-X135-AB135+AA135+Y135+Z135+G135*10+H135/I135+J135*0.35</f>
        <v>84.433333333333323</v>
      </c>
    </row>
    <row r="136" spans="1:29" x14ac:dyDescent="0.2">
      <c r="A136" s="15">
        <v>121</v>
      </c>
      <c r="B136" s="28"/>
      <c r="C136" s="16"/>
      <c r="D136" s="17" t="s">
        <v>253</v>
      </c>
      <c r="E136" s="17" t="s">
        <v>254</v>
      </c>
      <c r="F136" s="17" t="s">
        <v>179</v>
      </c>
      <c r="G136" s="7">
        <v>8.25</v>
      </c>
      <c r="H136" s="8">
        <v>12</v>
      </c>
      <c r="I136" s="8">
        <v>12</v>
      </c>
      <c r="J136" s="33">
        <v>2</v>
      </c>
      <c r="K136" s="9"/>
      <c r="L136" s="18"/>
      <c r="M136" s="8"/>
      <c r="N136" s="8"/>
      <c r="O136" s="8"/>
      <c r="P136" s="8"/>
      <c r="Q136" s="8"/>
      <c r="R136" s="8"/>
      <c r="S136" s="8"/>
      <c r="T136" s="8"/>
      <c r="U136" s="8"/>
      <c r="V136" s="13">
        <v>0.1</v>
      </c>
      <c r="W136" s="12"/>
      <c r="X136" s="11"/>
      <c r="Y136" s="11"/>
      <c r="Z136" s="11"/>
      <c r="AA136" s="11"/>
      <c r="AB136" s="11"/>
      <c r="AC136" s="19">
        <f>SUM(K136:V136,)-X136-AB136+AA136+Y136+Z136+G136*10+H136/I136+J136*0.35</f>
        <v>84.3</v>
      </c>
    </row>
    <row r="137" spans="1:29" x14ac:dyDescent="0.2">
      <c r="A137" s="15">
        <v>122</v>
      </c>
      <c r="B137" s="28"/>
      <c r="C137" s="16"/>
      <c r="D137" s="17" t="s">
        <v>255</v>
      </c>
      <c r="E137" s="17" t="s">
        <v>117</v>
      </c>
      <c r="F137" s="17" t="s">
        <v>256</v>
      </c>
      <c r="G137" s="7">
        <v>8.25</v>
      </c>
      <c r="H137" s="8">
        <v>8</v>
      </c>
      <c r="I137" s="8">
        <v>9</v>
      </c>
      <c r="J137" s="33">
        <v>2</v>
      </c>
      <c r="K137" s="9"/>
      <c r="L137" s="18"/>
      <c r="M137" s="8"/>
      <c r="N137" s="8"/>
      <c r="O137" s="8"/>
      <c r="P137" s="8"/>
      <c r="Q137" s="8"/>
      <c r="R137" s="8"/>
      <c r="S137" s="8"/>
      <c r="T137" s="8"/>
      <c r="U137" s="8"/>
      <c r="V137" s="13">
        <v>0.2</v>
      </c>
      <c r="W137" s="12"/>
      <c r="X137" s="11"/>
      <c r="Y137" s="11"/>
      <c r="Z137" s="11"/>
      <c r="AA137" s="11"/>
      <c r="AB137" s="11"/>
      <c r="AC137" s="19">
        <f>SUM(K137:V137,)-X137-AB137+AA137+Y137+Z137+G137*10+H137/I137+J137*0.35</f>
        <v>84.288888888888891</v>
      </c>
    </row>
    <row r="138" spans="1:29" x14ac:dyDescent="0.2">
      <c r="A138" s="15">
        <v>123</v>
      </c>
      <c r="B138" s="28" t="s">
        <v>31</v>
      </c>
      <c r="C138" s="16" t="s">
        <v>29</v>
      </c>
      <c r="D138" s="17" t="s">
        <v>61</v>
      </c>
      <c r="E138" s="17" t="s">
        <v>60</v>
      </c>
      <c r="F138" s="17" t="s">
        <v>59</v>
      </c>
      <c r="G138" s="7">
        <v>7.82</v>
      </c>
      <c r="H138" s="8">
        <v>11</v>
      </c>
      <c r="I138" s="8">
        <v>13</v>
      </c>
      <c r="J138" s="33">
        <v>2</v>
      </c>
      <c r="K138" s="9"/>
      <c r="L138" s="18"/>
      <c r="M138" s="8"/>
      <c r="N138" s="8"/>
      <c r="O138" s="8"/>
      <c r="P138" s="8"/>
      <c r="Q138" s="8"/>
      <c r="R138" s="8"/>
      <c r="S138" s="8"/>
      <c r="T138" s="8"/>
      <c r="U138" s="8">
        <v>4</v>
      </c>
      <c r="V138" s="13">
        <v>0.5</v>
      </c>
      <c r="W138" s="12"/>
      <c r="X138" s="11"/>
      <c r="Y138" s="11"/>
      <c r="Z138" s="11"/>
      <c r="AA138" s="11"/>
      <c r="AB138" s="11"/>
      <c r="AC138" s="19">
        <f>SUM(K138:V138,)-X138-AB138+AA138+Y138+Z138+G138*10+H138/I138+J138*0.35</f>
        <v>84.246153846153845</v>
      </c>
    </row>
    <row r="139" spans="1:29" x14ac:dyDescent="0.2">
      <c r="A139" s="15">
        <v>124</v>
      </c>
      <c r="B139" s="28" t="s">
        <v>31</v>
      </c>
      <c r="C139" s="16">
        <v>3</v>
      </c>
      <c r="D139" s="17" t="s">
        <v>100</v>
      </c>
      <c r="E139" s="17" t="s">
        <v>76</v>
      </c>
      <c r="F139" s="17" t="s">
        <v>78</v>
      </c>
      <c r="G139" s="7">
        <v>7.97</v>
      </c>
      <c r="H139" s="8">
        <v>32</v>
      </c>
      <c r="I139" s="8">
        <v>32</v>
      </c>
      <c r="J139" s="33">
        <v>4</v>
      </c>
      <c r="K139" s="9"/>
      <c r="L139" s="18"/>
      <c r="M139" s="8"/>
      <c r="N139" s="8"/>
      <c r="O139" s="8"/>
      <c r="P139" s="8"/>
      <c r="Q139" s="8"/>
      <c r="R139" s="8"/>
      <c r="S139" s="8"/>
      <c r="T139" s="8"/>
      <c r="U139" s="8">
        <v>2</v>
      </c>
      <c r="V139" s="13">
        <v>0.1</v>
      </c>
      <c r="W139" s="12"/>
      <c r="X139" s="11"/>
      <c r="Y139" s="11"/>
      <c r="Z139" s="11"/>
      <c r="AA139" s="11"/>
      <c r="AB139" s="11"/>
      <c r="AC139" s="19">
        <f>SUM(K139:V139,)-X139-AB139+AA139+Y139+Z139+G139*10+H139/I139+J139*0.35</f>
        <v>84.2</v>
      </c>
    </row>
    <row r="140" spans="1:29" x14ac:dyDescent="0.2">
      <c r="A140" s="15">
        <v>125</v>
      </c>
      <c r="B140" s="28" t="s">
        <v>31</v>
      </c>
      <c r="C140" s="16">
        <v>39</v>
      </c>
      <c r="D140" s="17" t="s">
        <v>145</v>
      </c>
      <c r="E140" s="17" t="s">
        <v>146</v>
      </c>
      <c r="F140" s="17" t="s">
        <v>147</v>
      </c>
      <c r="G140" s="7">
        <v>8.25</v>
      </c>
      <c r="H140" s="8">
        <v>8</v>
      </c>
      <c r="I140" s="8">
        <v>9</v>
      </c>
      <c r="J140" s="33">
        <v>2</v>
      </c>
      <c r="K140" s="9"/>
      <c r="L140" s="18"/>
      <c r="M140" s="8"/>
      <c r="N140" s="8"/>
      <c r="O140" s="8"/>
      <c r="P140" s="8"/>
      <c r="Q140" s="8"/>
      <c r="R140" s="8"/>
      <c r="S140" s="8"/>
      <c r="T140" s="8"/>
      <c r="U140" s="8"/>
      <c r="V140" s="13">
        <v>0.1</v>
      </c>
      <c r="W140" s="12"/>
      <c r="X140" s="11"/>
      <c r="Y140" s="11"/>
      <c r="Z140" s="11"/>
      <c r="AA140" s="11"/>
      <c r="AB140" s="11"/>
      <c r="AC140" s="19">
        <f>SUM(K140:V140,)-X140-AB140+AA140+Y140+Z140+G140*10+H140/I140+J140*0.35</f>
        <v>84.188888888888883</v>
      </c>
    </row>
    <row r="141" spans="1:29" x14ac:dyDescent="0.2">
      <c r="A141" s="15">
        <v>126</v>
      </c>
      <c r="B141" s="49"/>
      <c r="C141" s="50"/>
      <c r="D141" s="17" t="s">
        <v>411</v>
      </c>
      <c r="E141" s="17" t="s">
        <v>106</v>
      </c>
      <c r="F141" s="17" t="s">
        <v>99</v>
      </c>
      <c r="G141" s="60">
        <v>8</v>
      </c>
      <c r="H141" s="61">
        <v>14</v>
      </c>
      <c r="I141" s="61">
        <v>16</v>
      </c>
      <c r="J141" s="33">
        <v>3</v>
      </c>
      <c r="K141" s="62"/>
      <c r="L141" s="63"/>
      <c r="M141" s="61"/>
      <c r="N141" s="61"/>
      <c r="O141" s="61"/>
      <c r="P141" s="61"/>
      <c r="Q141" s="61"/>
      <c r="R141" s="61"/>
      <c r="S141" s="61"/>
      <c r="T141" s="61"/>
      <c r="U141" s="61">
        <v>2</v>
      </c>
      <c r="V141" s="64">
        <v>0.2</v>
      </c>
      <c r="W141" s="65"/>
      <c r="X141" s="66"/>
      <c r="Y141" s="59"/>
      <c r="Z141" s="59"/>
      <c r="AA141" s="59"/>
      <c r="AB141" s="59"/>
      <c r="AC141" s="19">
        <f>SUM(K141:V141,)-X141-AB141+AA141+Y141+Z141+G141*10+H141/I141+J141*0.35</f>
        <v>84.125</v>
      </c>
    </row>
    <row r="142" spans="1:29" x14ac:dyDescent="0.2">
      <c r="A142" s="15">
        <v>127</v>
      </c>
      <c r="B142" s="28"/>
      <c r="C142" s="16"/>
      <c r="D142" s="17" t="s">
        <v>333</v>
      </c>
      <c r="E142" s="17" t="s">
        <v>334</v>
      </c>
      <c r="F142" s="17" t="s">
        <v>68</v>
      </c>
      <c r="G142" s="7">
        <v>8</v>
      </c>
      <c r="H142" s="8">
        <v>21</v>
      </c>
      <c r="I142" s="8">
        <v>23</v>
      </c>
      <c r="J142" s="33">
        <v>3</v>
      </c>
      <c r="K142" s="9"/>
      <c r="L142" s="18"/>
      <c r="M142" s="8"/>
      <c r="N142" s="8"/>
      <c r="O142" s="8"/>
      <c r="P142" s="8"/>
      <c r="Q142" s="8"/>
      <c r="R142" s="8"/>
      <c r="S142" s="8"/>
      <c r="T142" s="8"/>
      <c r="U142" s="8"/>
      <c r="V142" s="13">
        <v>0.1</v>
      </c>
      <c r="W142" s="12"/>
      <c r="X142" s="11"/>
      <c r="Y142" s="11">
        <v>2</v>
      </c>
      <c r="Z142" s="11"/>
      <c r="AA142" s="11"/>
      <c r="AB142" s="11"/>
      <c r="AC142" s="19">
        <f>SUM(K142:V142,)-X142-AB142+AA142+Y142+Z142+G142*10+H142/I142+J142*0.35</f>
        <v>84.063043478260866</v>
      </c>
    </row>
    <row r="143" spans="1:29" x14ac:dyDescent="0.2">
      <c r="A143" s="15">
        <v>128</v>
      </c>
      <c r="B143" s="28" t="s">
        <v>38</v>
      </c>
      <c r="C143" s="16" t="s">
        <v>29</v>
      </c>
      <c r="D143" s="17" t="s">
        <v>177</v>
      </c>
      <c r="E143" s="17" t="s">
        <v>178</v>
      </c>
      <c r="F143" s="17" t="s">
        <v>179</v>
      </c>
      <c r="G143" s="7">
        <v>8.1999999999999993</v>
      </c>
      <c r="H143" s="8">
        <v>20</v>
      </c>
      <c r="I143" s="8">
        <v>22</v>
      </c>
      <c r="J143" s="33">
        <v>3</v>
      </c>
      <c r="K143" s="9"/>
      <c r="L143" s="18"/>
      <c r="M143" s="8"/>
      <c r="N143" s="8"/>
      <c r="O143" s="8"/>
      <c r="P143" s="8"/>
      <c r="Q143" s="8"/>
      <c r="R143" s="8"/>
      <c r="S143" s="8"/>
      <c r="T143" s="8"/>
      <c r="U143" s="8"/>
      <c r="V143" s="13">
        <v>0.1</v>
      </c>
      <c r="W143" s="12"/>
      <c r="X143" s="11">
        <v>2</v>
      </c>
      <c r="Y143" s="11">
        <v>2</v>
      </c>
      <c r="Z143" s="11"/>
      <c r="AA143" s="11"/>
      <c r="AB143" s="11"/>
      <c r="AC143" s="19">
        <f>SUM(K143:V143,)-X143-AB143+AA143+Y143+Z143+G143*10+H143/I143+J143*0.35</f>
        <v>84.059090909090898</v>
      </c>
    </row>
    <row r="144" spans="1:29" x14ac:dyDescent="0.2">
      <c r="A144" s="15">
        <v>129</v>
      </c>
      <c r="B144" s="49"/>
      <c r="C144" s="50"/>
      <c r="D144" s="17" t="s">
        <v>416</v>
      </c>
      <c r="E144" s="17" t="s">
        <v>172</v>
      </c>
      <c r="F144" s="17" t="s">
        <v>140</v>
      </c>
      <c r="G144" s="60">
        <v>8.1999999999999993</v>
      </c>
      <c r="H144" s="61">
        <v>20</v>
      </c>
      <c r="I144" s="61">
        <v>22</v>
      </c>
      <c r="J144" s="33">
        <v>3</v>
      </c>
      <c r="K144" s="62"/>
      <c r="L144" s="63"/>
      <c r="M144" s="61"/>
      <c r="N144" s="61"/>
      <c r="O144" s="61"/>
      <c r="P144" s="61"/>
      <c r="Q144" s="61"/>
      <c r="R144" s="61"/>
      <c r="S144" s="61"/>
      <c r="T144" s="61"/>
      <c r="U144" s="61"/>
      <c r="V144" s="64">
        <v>0.1</v>
      </c>
      <c r="W144" s="65"/>
      <c r="X144" s="66"/>
      <c r="Y144" s="59"/>
      <c r="Z144" s="59"/>
      <c r="AA144" s="59"/>
      <c r="AB144" s="59"/>
      <c r="AC144" s="19">
        <f>SUM(K144:V144,)-X144-AB144+AA144+Y144+Z144+G144*10+H144/I144+J144*0.35</f>
        <v>84.059090909090898</v>
      </c>
    </row>
    <row r="145" spans="1:29" x14ac:dyDescent="0.2">
      <c r="A145" s="15">
        <v>130</v>
      </c>
      <c r="B145" s="49"/>
      <c r="C145" s="50"/>
      <c r="D145" s="17" t="s">
        <v>390</v>
      </c>
      <c r="E145" s="17" t="s">
        <v>127</v>
      </c>
      <c r="F145" s="17" t="s">
        <v>59</v>
      </c>
      <c r="G145" s="60">
        <v>8.19</v>
      </c>
      <c r="H145" s="61">
        <v>21</v>
      </c>
      <c r="I145" s="61">
        <v>24</v>
      </c>
      <c r="J145" s="33">
        <v>3</v>
      </c>
      <c r="K145" s="62"/>
      <c r="L145" s="63"/>
      <c r="M145" s="61"/>
      <c r="N145" s="61"/>
      <c r="O145" s="61"/>
      <c r="P145" s="61"/>
      <c r="Q145" s="61"/>
      <c r="R145" s="61"/>
      <c r="S145" s="61"/>
      <c r="T145" s="61"/>
      <c r="U145" s="61"/>
      <c r="V145" s="64">
        <v>0.2</v>
      </c>
      <c r="W145" s="65"/>
      <c r="X145" s="66"/>
      <c r="Y145" s="59"/>
      <c r="Z145" s="59"/>
      <c r="AA145" s="59"/>
      <c r="AB145" s="59"/>
      <c r="AC145" s="19">
        <f>SUM(K145:V145,)-X145-AB145+AA145+Y145+Z145+G145*10+H145/I145+J145*0.35</f>
        <v>84.024999999999991</v>
      </c>
    </row>
    <row r="146" spans="1:29" x14ac:dyDescent="0.2">
      <c r="A146" s="15">
        <v>131</v>
      </c>
      <c r="B146" s="28" t="s">
        <v>41</v>
      </c>
      <c r="C146" s="16" t="s">
        <v>29</v>
      </c>
      <c r="D146" s="39" t="s">
        <v>143</v>
      </c>
      <c r="E146" s="39" t="s">
        <v>117</v>
      </c>
      <c r="F146" s="39" t="s">
        <v>144</v>
      </c>
      <c r="G146" s="7">
        <v>8</v>
      </c>
      <c r="H146" s="8">
        <v>10</v>
      </c>
      <c r="I146" s="8">
        <v>12</v>
      </c>
      <c r="J146" s="33">
        <v>2</v>
      </c>
      <c r="K146" s="9"/>
      <c r="L146" s="18"/>
      <c r="M146" s="8"/>
      <c r="N146" s="8"/>
      <c r="O146" s="8"/>
      <c r="P146" s="8"/>
      <c r="Q146" s="8"/>
      <c r="R146" s="8"/>
      <c r="S146" s="8"/>
      <c r="T146" s="8"/>
      <c r="U146" s="8">
        <v>2</v>
      </c>
      <c r="V146" s="13">
        <v>0.2</v>
      </c>
      <c r="W146" s="12"/>
      <c r="X146" s="11"/>
      <c r="Y146" s="11"/>
      <c r="Z146" s="11"/>
      <c r="AA146" s="11"/>
      <c r="AB146" s="11"/>
      <c r="AC146" s="19">
        <f>SUM(K146:V146,)-X146-AB146+AA146+Y146+Z146+G146*10+H146/I146+J146*0.35</f>
        <v>83.733333333333334</v>
      </c>
    </row>
    <row r="147" spans="1:29" x14ac:dyDescent="0.2">
      <c r="A147" s="15">
        <v>132</v>
      </c>
      <c r="B147" s="28"/>
      <c r="C147" s="16"/>
      <c r="D147" s="17" t="s">
        <v>222</v>
      </c>
      <c r="E147" s="17" t="s">
        <v>127</v>
      </c>
      <c r="F147" s="17" t="s">
        <v>223</v>
      </c>
      <c r="G147" s="7">
        <v>8</v>
      </c>
      <c r="H147" s="8">
        <v>10</v>
      </c>
      <c r="I147" s="8">
        <v>12</v>
      </c>
      <c r="J147" s="33">
        <v>2</v>
      </c>
      <c r="K147" s="9"/>
      <c r="L147" s="18"/>
      <c r="M147" s="8"/>
      <c r="N147" s="8"/>
      <c r="O147" s="8"/>
      <c r="P147" s="8"/>
      <c r="Q147" s="8"/>
      <c r="R147" s="8"/>
      <c r="S147" s="8"/>
      <c r="T147" s="8"/>
      <c r="U147" s="8"/>
      <c r="V147" s="13">
        <v>0.2</v>
      </c>
      <c r="W147" s="12"/>
      <c r="X147" s="11"/>
      <c r="Y147" s="11">
        <v>2</v>
      </c>
      <c r="Z147" s="11"/>
      <c r="AA147" s="11"/>
      <c r="AB147" s="11"/>
      <c r="AC147" s="19">
        <f>SUM(K147:V147,)-X147-AB147+AA147+Y147+Z147+G147*10+H147/I147+J147*0.35</f>
        <v>83.733333333333334</v>
      </c>
    </row>
    <row r="148" spans="1:29" x14ac:dyDescent="0.2">
      <c r="A148" s="15">
        <v>133</v>
      </c>
      <c r="B148" s="49"/>
      <c r="C148" s="50"/>
      <c r="D148" s="17" t="s">
        <v>376</v>
      </c>
      <c r="E148" s="17" t="s">
        <v>114</v>
      </c>
      <c r="F148" s="17" t="s">
        <v>366</v>
      </c>
      <c r="G148" s="60">
        <v>7.9</v>
      </c>
      <c r="H148" s="61">
        <v>10</v>
      </c>
      <c r="I148" s="61">
        <v>12</v>
      </c>
      <c r="J148" s="33">
        <v>2</v>
      </c>
      <c r="K148" s="62"/>
      <c r="L148" s="63"/>
      <c r="M148" s="61"/>
      <c r="N148" s="61"/>
      <c r="O148" s="61"/>
      <c r="P148" s="61"/>
      <c r="Q148" s="61"/>
      <c r="R148" s="61"/>
      <c r="S148" s="61"/>
      <c r="T148" s="61"/>
      <c r="U148" s="61"/>
      <c r="V148" s="64">
        <v>0.2</v>
      </c>
      <c r="W148" s="65"/>
      <c r="X148" s="66"/>
      <c r="Y148" s="59"/>
      <c r="Z148" s="59"/>
      <c r="AA148" s="66">
        <v>3</v>
      </c>
      <c r="AB148" s="59"/>
      <c r="AC148" s="19">
        <f>SUM(K148:V148,)-X148-AB148+AA148+Y148+Z148+G148*10+H148/I148+J148*0.35</f>
        <v>83.733333333333334</v>
      </c>
    </row>
    <row r="149" spans="1:29" x14ac:dyDescent="0.2">
      <c r="A149" s="15">
        <v>134</v>
      </c>
      <c r="B149" s="49"/>
      <c r="C149" s="50"/>
      <c r="D149" s="17" t="s">
        <v>431</v>
      </c>
      <c r="E149" s="17" t="s">
        <v>136</v>
      </c>
      <c r="F149" s="17" t="s">
        <v>96</v>
      </c>
      <c r="G149" s="60">
        <v>8.1</v>
      </c>
      <c r="H149" s="61">
        <v>31</v>
      </c>
      <c r="I149" s="61">
        <v>31</v>
      </c>
      <c r="J149" s="33">
        <v>4</v>
      </c>
      <c r="K149" s="62"/>
      <c r="L149" s="63"/>
      <c r="M149" s="61"/>
      <c r="N149" s="61"/>
      <c r="O149" s="61"/>
      <c r="P149" s="61"/>
      <c r="Q149" s="61"/>
      <c r="R149" s="61"/>
      <c r="S149" s="61"/>
      <c r="T149" s="61"/>
      <c r="U149" s="61">
        <v>2</v>
      </c>
      <c r="V149" s="64">
        <v>0.2</v>
      </c>
      <c r="W149" s="65"/>
      <c r="X149" s="66">
        <v>2</v>
      </c>
      <c r="Y149" s="59"/>
      <c r="Z149" s="59"/>
      <c r="AA149" s="59"/>
      <c r="AB149" s="59"/>
      <c r="AC149" s="19">
        <f>SUM(K149:V149,)-X149-AB149+AA149+Y149+Z149+G149*10+H149/I149+J149*0.35</f>
        <v>83.600000000000009</v>
      </c>
    </row>
    <row r="150" spans="1:29" x14ac:dyDescent="0.2">
      <c r="A150" s="15">
        <v>135</v>
      </c>
      <c r="B150" s="28"/>
      <c r="C150" s="16"/>
      <c r="D150" s="17" t="s">
        <v>246</v>
      </c>
      <c r="E150" s="17" t="s">
        <v>207</v>
      </c>
      <c r="F150" s="17" t="s">
        <v>244</v>
      </c>
      <c r="G150" s="7">
        <v>8.15</v>
      </c>
      <c r="H150" s="8">
        <v>21</v>
      </c>
      <c r="I150" s="8">
        <v>24</v>
      </c>
      <c r="J150" s="33">
        <v>3</v>
      </c>
      <c r="K150" s="9"/>
      <c r="L150" s="18"/>
      <c r="M150" s="8"/>
      <c r="N150" s="8"/>
      <c r="O150" s="8"/>
      <c r="P150" s="8"/>
      <c r="Q150" s="8"/>
      <c r="R150" s="8"/>
      <c r="S150" s="8"/>
      <c r="T150" s="8"/>
      <c r="U150" s="8"/>
      <c r="V150" s="13">
        <v>0.1</v>
      </c>
      <c r="W150" s="12"/>
      <c r="X150" s="11"/>
      <c r="Y150" s="11"/>
      <c r="Z150" s="11"/>
      <c r="AA150" s="11"/>
      <c r="AB150" s="11"/>
      <c r="AC150" s="19">
        <f>SUM(K150:V150,)-X150-AB150+AA150+Y150+Z150+G150*10+H150/I150+J150*0.35</f>
        <v>83.524999999999991</v>
      </c>
    </row>
    <row r="151" spans="1:29" x14ac:dyDescent="0.2">
      <c r="A151" s="15">
        <v>136</v>
      </c>
      <c r="B151" s="28" t="s">
        <v>44</v>
      </c>
      <c r="C151" s="16" t="s">
        <v>29</v>
      </c>
      <c r="D151" s="17" t="s">
        <v>183</v>
      </c>
      <c r="E151" s="17" t="s">
        <v>58</v>
      </c>
      <c r="F151" s="17" t="s">
        <v>184</v>
      </c>
      <c r="G151" s="7">
        <v>8.18</v>
      </c>
      <c r="H151" s="8">
        <v>11</v>
      </c>
      <c r="I151" s="8">
        <v>12</v>
      </c>
      <c r="J151" s="33">
        <v>2</v>
      </c>
      <c r="K151" s="9"/>
      <c r="L151" s="18"/>
      <c r="M151" s="8"/>
      <c r="N151" s="8"/>
      <c r="O151" s="8"/>
      <c r="P151" s="8"/>
      <c r="Q151" s="8"/>
      <c r="R151" s="8"/>
      <c r="S151" s="8"/>
      <c r="T151" s="8"/>
      <c r="U151" s="8"/>
      <c r="V151" s="13">
        <v>0.1</v>
      </c>
      <c r="W151" s="12"/>
      <c r="X151" s="11"/>
      <c r="Y151" s="11"/>
      <c r="Z151" s="11"/>
      <c r="AA151" s="11"/>
      <c r="AB151" s="11"/>
      <c r="AC151" s="19">
        <f>SUM(K151:V151,)-X151-AB151+AA151+Y151+Z151+G151*10+H151/I151+J151*0.35</f>
        <v>83.516666666666666</v>
      </c>
    </row>
    <row r="152" spans="1:29" x14ac:dyDescent="0.2">
      <c r="A152" s="15">
        <v>137</v>
      </c>
      <c r="B152" s="49"/>
      <c r="C152" s="50"/>
      <c r="D152" s="17" t="s">
        <v>416</v>
      </c>
      <c r="E152" s="17" t="s">
        <v>446</v>
      </c>
      <c r="F152" s="17" t="s">
        <v>172</v>
      </c>
      <c r="G152" s="60">
        <v>8.3000000000000007</v>
      </c>
      <c r="H152" s="61">
        <v>20</v>
      </c>
      <c r="I152" s="61">
        <v>22</v>
      </c>
      <c r="J152" s="33">
        <v>4</v>
      </c>
      <c r="K152" s="62"/>
      <c r="L152" s="63"/>
      <c r="M152" s="61"/>
      <c r="N152" s="61"/>
      <c r="O152" s="61"/>
      <c r="P152" s="61"/>
      <c r="Q152" s="61"/>
      <c r="R152" s="61"/>
      <c r="S152" s="61"/>
      <c r="T152" s="61"/>
      <c r="U152" s="61"/>
      <c r="V152" s="64">
        <v>0.1</v>
      </c>
      <c r="W152" s="65"/>
      <c r="X152" s="66">
        <v>2</v>
      </c>
      <c r="Y152" s="59"/>
      <c r="Z152" s="59"/>
      <c r="AA152" s="59"/>
      <c r="AB152" s="59"/>
      <c r="AC152" s="19">
        <f>SUM(K152:V152,)-X152-AB152+AA152+Y152+Z152+G152*10+H152/I152+J152*0.35</f>
        <v>83.409090909090907</v>
      </c>
    </row>
    <row r="153" spans="1:29" x14ac:dyDescent="0.2">
      <c r="A153" s="15">
        <v>138</v>
      </c>
      <c r="B153" s="28" t="s">
        <v>32</v>
      </c>
      <c r="C153" s="16" t="s">
        <v>35</v>
      </c>
      <c r="D153" s="17" t="s">
        <v>169</v>
      </c>
      <c r="E153" s="17" t="s">
        <v>170</v>
      </c>
      <c r="F153" s="17" t="s">
        <v>81</v>
      </c>
      <c r="G153" s="7">
        <v>8.31</v>
      </c>
      <c r="H153" s="8">
        <v>13</v>
      </c>
      <c r="I153" s="8">
        <v>15</v>
      </c>
      <c r="J153" s="33">
        <v>2</v>
      </c>
      <c r="K153" s="9"/>
      <c r="L153" s="18"/>
      <c r="M153" s="8"/>
      <c r="N153" s="8"/>
      <c r="O153" s="8"/>
      <c r="P153" s="8"/>
      <c r="Q153" s="8"/>
      <c r="R153" s="8"/>
      <c r="S153" s="8"/>
      <c r="T153" s="8"/>
      <c r="U153" s="8"/>
      <c r="V153" s="13">
        <v>0.5</v>
      </c>
      <c r="W153" s="12"/>
      <c r="X153" s="11">
        <v>2</v>
      </c>
      <c r="Y153" s="11"/>
      <c r="Z153" s="11"/>
      <c r="AA153" s="11"/>
      <c r="AB153" s="11"/>
      <c r="AC153" s="19">
        <f>SUM(K153:V153,)-X153-AB153+AA153+Y153+Z153+G153*10+H153/I153+J153*0.35</f>
        <v>83.166666666666671</v>
      </c>
    </row>
    <row r="154" spans="1:29" x14ac:dyDescent="0.2">
      <c r="A154" s="15">
        <v>139</v>
      </c>
      <c r="B154" s="28"/>
      <c r="C154" s="16"/>
      <c r="D154" s="17" t="s">
        <v>303</v>
      </c>
      <c r="E154" s="17" t="s">
        <v>213</v>
      </c>
      <c r="F154" s="17" t="s">
        <v>304</v>
      </c>
      <c r="G154" s="7">
        <v>8.1999999999999993</v>
      </c>
      <c r="H154" s="8">
        <v>35</v>
      </c>
      <c r="I154" s="8">
        <v>37</v>
      </c>
      <c r="J154" s="33">
        <v>6</v>
      </c>
      <c r="K154" s="9"/>
      <c r="L154" s="18"/>
      <c r="M154" s="8"/>
      <c r="N154" s="8"/>
      <c r="O154" s="8"/>
      <c r="P154" s="8"/>
      <c r="Q154" s="8"/>
      <c r="R154" s="8"/>
      <c r="S154" s="8"/>
      <c r="T154" s="8"/>
      <c r="U154" s="8"/>
      <c r="V154" s="13">
        <v>0.1</v>
      </c>
      <c r="W154" s="12"/>
      <c r="X154" s="11">
        <v>2</v>
      </c>
      <c r="Y154" s="11"/>
      <c r="Z154" s="11"/>
      <c r="AA154" s="11"/>
      <c r="AB154" s="11"/>
      <c r="AC154" s="19">
        <f>SUM(K154:V154,)-X154-AB154+AA154+Y154+Z154+G154*10+H154/I154+J154*0.35</f>
        <v>83.14594594594594</v>
      </c>
    </row>
    <row r="155" spans="1:29" x14ac:dyDescent="0.2">
      <c r="A155" s="15">
        <v>140</v>
      </c>
      <c r="B155" s="28"/>
      <c r="C155" s="16"/>
      <c r="D155" s="17" t="s">
        <v>305</v>
      </c>
      <c r="E155" s="17" t="s">
        <v>108</v>
      </c>
      <c r="F155" s="17" t="s">
        <v>277</v>
      </c>
      <c r="G155" s="7">
        <v>8.1</v>
      </c>
      <c r="H155" s="8">
        <v>20</v>
      </c>
      <c r="I155" s="8">
        <v>22</v>
      </c>
      <c r="J155" s="33">
        <v>3</v>
      </c>
      <c r="K155" s="9"/>
      <c r="L155" s="18"/>
      <c r="M155" s="8"/>
      <c r="N155" s="8"/>
      <c r="O155" s="8"/>
      <c r="P155" s="8"/>
      <c r="Q155" s="8"/>
      <c r="R155" s="8"/>
      <c r="S155" s="8"/>
      <c r="T155" s="8"/>
      <c r="U155" s="8">
        <v>2</v>
      </c>
      <c r="V155" s="13">
        <v>0.1</v>
      </c>
      <c r="W155" s="12"/>
      <c r="X155" s="11">
        <v>2</v>
      </c>
      <c r="Y155" s="11"/>
      <c r="Z155" s="11"/>
      <c r="AA155" s="11"/>
      <c r="AB155" s="11"/>
      <c r="AC155" s="19">
        <f>SUM(K155:V155,)-X155-AB155+AA155+Y155+Z155+G155*10+H155/I155+J155*0.35</f>
        <v>83.059090909090898</v>
      </c>
    </row>
    <row r="156" spans="1:29" x14ac:dyDescent="0.2">
      <c r="A156" s="15">
        <v>141</v>
      </c>
      <c r="B156" s="49"/>
      <c r="C156" s="50"/>
      <c r="D156" s="17" t="s">
        <v>229</v>
      </c>
      <c r="E156" s="17" t="s">
        <v>228</v>
      </c>
      <c r="F156" s="17" t="s">
        <v>212</v>
      </c>
      <c r="G156" s="60">
        <v>8</v>
      </c>
      <c r="H156" s="61">
        <v>19</v>
      </c>
      <c r="I156" s="61">
        <v>24</v>
      </c>
      <c r="J156" s="33">
        <v>3</v>
      </c>
      <c r="K156" s="62"/>
      <c r="L156" s="63"/>
      <c r="M156" s="61"/>
      <c r="N156" s="61"/>
      <c r="O156" s="61"/>
      <c r="P156" s="61"/>
      <c r="Q156" s="61"/>
      <c r="R156" s="61"/>
      <c r="S156" s="61"/>
      <c r="T156" s="61"/>
      <c r="U156" s="61"/>
      <c r="V156" s="64">
        <v>0.2</v>
      </c>
      <c r="W156" s="65"/>
      <c r="X156" s="66">
        <v>2</v>
      </c>
      <c r="Y156" s="66"/>
      <c r="Z156" s="66"/>
      <c r="AA156" s="66">
        <v>3</v>
      </c>
      <c r="AB156" s="59"/>
      <c r="AC156" s="19">
        <f>SUM(K156:V156,)-X156-AB156+AA156+Y156+Z156+G156*10+H156/I156+J156*0.35</f>
        <v>83.041666666666671</v>
      </c>
    </row>
    <row r="157" spans="1:29" x14ac:dyDescent="0.2">
      <c r="A157" s="15">
        <v>142</v>
      </c>
      <c r="B157" s="36"/>
      <c r="C157" s="36"/>
      <c r="D157" s="36" t="s">
        <v>135</v>
      </c>
      <c r="E157" s="36" t="s">
        <v>136</v>
      </c>
      <c r="F157" s="36" t="s">
        <v>137</v>
      </c>
      <c r="G157" s="7">
        <v>8.1300000000000008</v>
      </c>
      <c r="H157" s="41">
        <v>8</v>
      </c>
      <c r="I157" s="41">
        <v>9</v>
      </c>
      <c r="J157" s="40">
        <v>2</v>
      </c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>
        <v>0.1</v>
      </c>
      <c r="W157" s="41"/>
      <c r="X157" s="41"/>
      <c r="Y157" s="41"/>
      <c r="Z157" s="41"/>
      <c r="AA157" s="41"/>
      <c r="AB157" s="41"/>
      <c r="AC157" s="19">
        <f>SUM(K157:V157,)-X157-AB157+AA157+Y157+Z157+G157*10+H157/I157+J157*0.35</f>
        <v>82.988888888888894</v>
      </c>
    </row>
    <row r="158" spans="1:29" x14ac:dyDescent="0.2">
      <c r="A158" s="15">
        <v>143</v>
      </c>
      <c r="B158" s="49"/>
      <c r="C158" s="50"/>
      <c r="D158" s="17" t="s">
        <v>432</v>
      </c>
      <c r="E158" s="17" t="s">
        <v>80</v>
      </c>
      <c r="F158" s="17" t="s">
        <v>77</v>
      </c>
      <c r="G158" s="60">
        <v>8.1300000000000008</v>
      </c>
      <c r="H158" s="61">
        <v>8</v>
      </c>
      <c r="I158" s="61">
        <v>9</v>
      </c>
      <c r="J158" s="33">
        <v>2</v>
      </c>
      <c r="K158" s="62"/>
      <c r="L158" s="63"/>
      <c r="M158" s="61"/>
      <c r="N158" s="61"/>
      <c r="O158" s="61"/>
      <c r="P158" s="61"/>
      <c r="Q158" s="61"/>
      <c r="R158" s="61"/>
      <c r="S158" s="61"/>
      <c r="T158" s="61"/>
      <c r="U158" s="61"/>
      <c r="V158" s="64">
        <v>0.1</v>
      </c>
      <c r="W158" s="65"/>
      <c r="X158" s="66"/>
      <c r="Y158" s="59"/>
      <c r="Z158" s="59"/>
      <c r="AA158" s="59"/>
      <c r="AB158" s="59"/>
      <c r="AC158" s="19">
        <f>SUM(K158:V158,)-X158-AB158+AA158+Y158+Z158+G158*10+H158/I158+J158*0.35</f>
        <v>82.988888888888894</v>
      </c>
    </row>
    <row r="159" spans="1:29" x14ac:dyDescent="0.2">
      <c r="A159" s="15">
        <v>144</v>
      </c>
      <c r="B159" s="49"/>
      <c r="C159" s="50"/>
      <c r="D159" s="17" t="s">
        <v>266</v>
      </c>
      <c r="E159" s="17" t="s">
        <v>127</v>
      </c>
      <c r="F159" s="17" t="s">
        <v>186</v>
      </c>
      <c r="G159" s="60">
        <v>8.14</v>
      </c>
      <c r="H159" s="61">
        <v>7</v>
      </c>
      <c r="I159" s="61">
        <v>9</v>
      </c>
      <c r="J159" s="33">
        <v>2</v>
      </c>
      <c r="K159" s="62"/>
      <c r="L159" s="63"/>
      <c r="M159" s="61"/>
      <c r="N159" s="61"/>
      <c r="O159" s="61"/>
      <c r="P159" s="61"/>
      <c r="Q159" s="61"/>
      <c r="R159" s="61"/>
      <c r="S159" s="61"/>
      <c r="T159" s="61"/>
      <c r="U159" s="61"/>
      <c r="V159" s="64">
        <v>0.1</v>
      </c>
      <c r="W159" s="65"/>
      <c r="X159" s="66"/>
      <c r="Y159" s="59"/>
      <c r="Z159" s="59"/>
      <c r="AA159" s="59"/>
      <c r="AB159" s="59"/>
      <c r="AC159" s="19">
        <f>SUM(K159:V159,)-X159-AB159+AA159+Y159+Z159+G159*10+H159/I159+J159*0.35</f>
        <v>82.977777777777774</v>
      </c>
    </row>
    <row r="160" spans="1:29" x14ac:dyDescent="0.2">
      <c r="A160" s="15">
        <v>145</v>
      </c>
      <c r="B160" s="49"/>
      <c r="C160" s="50"/>
      <c r="D160" s="17" t="s">
        <v>266</v>
      </c>
      <c r="E160" s="17" t="s">
        <v>425</v>
      </c>
      <c r="F160" s="17" t="s">
        <v>426</v>
      </c>
      <c r="G160" s="60">
        <v>7.84</v>
      </c>
      <c r="H160" s="61">
        <v>31</v>
      </c>
      <c r="I160" s="61">
        <v>33</v>
      </c>
      <c r="J160" s="33">
        <v>4</v>
      </c>
      <c r="K160" s="62"/>
      <c r="L160" s="63"/>
      <c r="M160" s="61"/>
      <c r="N160" s="61"/>
      <c r="O160" s="61"/>
      <c r="P160" s="61"/>
      <c r="Q160" s="61"/>
      <c r="R160" s="61"/>
      <c r="S160" s="61"/>
      <c r="T160" s="61"/>
      <c r="U160" s="61">
        <v>4</v>
      </c>
      <c r="V160" s="64">
        <v>0.1</v>
      </c>
      <c r="W160" s="65"/>
      <c r="X160" s="66">
        <v>2</v>
      </c>
      <c r="Y160" s="59"/>
      <c r="Z160" s="59"/>
      <c r="AA160" s="59"/>
      <c r="AB160" s="59"/>
      <c r="AC160" s="19">
        <f>SUM(K160:V160,)-X160-AB160+AA160+Y160+Z160+G160*10+H160/I160+J160*0.35</f>
        <v>82.839393939393943</v>
      </c>
    </row>
    <row r="161" spans="1:29" x14ac:dyDescent="0.2">
      <c r="A161" s="15">
        <v>146</v>
      </c>
      <c r="B161" s="28" t="s">
        <v>30</v>
      </c>
      <c r="C161" s="16">
        <v>39</v>
      </c>
      <c r="D161" s="17" t="s">
        <v>206</v>
      </c>
      <c r="E161" s="17" t="s">
        <v>207</v>
      </c>
      <c r="F161" s="17" t="s">
        <v>89</v>
      </c>
      <c r="G161" s="7">
        <v>8.0299999999999994</v>
      </c>
      <c r="H161" s="8">
        <v>33</v>
      </c>
      <c r="I161" s="8">
        <v>36</v>
      </c>
      <c r="J161" s="33">
        <v>4</v>
      </c>
      <c r="K161" s="9"/>
      <c r="L161" s="18"/>
      <c r="M161" s="8"/>
      <c r="N161" s="8"/>
      <c r="O161" s="8"/>
      <c r="P161" s="8"/>
      <c r="Q161" s="8"/>
      <c r="R161" s="8"/>
      <c r="S161" s="8"/>
      <c r="T161" s="8"/>
      <c r="U161" s="8"/>
      <c r="V161" s="13">
        <v>0.1</v>
      </c>
      <c r="W161" s="12"/>
      <c r="X161" s="11"/>
      <c r="Y161" s="11"/>
      <c r="Z161" s="11"/>
      <c r="AA161" s="11"/>
      <c r="AB161" s="11"/>
      <c r="AC161" s="19">
        <f>SUM(K161:V161,)-X161-AB161+AA161+Y161+Z161+G161*10+H161/I161+J161*0.35</f>
        <v>82.716666666666669</v>
      </c>
    </row>
    <row r="162" spans="1:29" x14ac:dyDescent="0.2">
      <c r="A162" s="15">
        <v>147</v>
      </c>
      <c r="B162" s="28" t="s">
        <v>26</v>
      </c>
      <c r="C162" s="16" t="s">
        <v>29</v>
      </c>
      <c r="D162" s="17" t="s">
        <v>185</v>
      </c>
      <c r="E162" s="17" t="s">
        <v>91</v>
      </c>
      <c r="F162" s="17" t="s">
        <v>186</v>
      </c>
      <c r="G162" s="7">
        <v>8.86</v>
      </c>
      <c r="H162" s="8">
        <v>23</v>
      </c>
      <c r="I162" s="8">
        <v>25</v>
      </c>
      <c r="J162" s="33">
        <v>3</v>
      </c>
      <c r="K162" s="9"/>
      <c r="L162" s="18"/>
      <c r="M162" s="8"/>
      <c r="N162" s="8"/>
      <c r="O162" s="8"/>
      <c r="P162" s="8"/>
      <c r="Q162" s="8"/>
      <c r="R162" s="8"/>
      <c r="S162" s="8"/>
      <c r="T162" s="8"/>
      <c r="U162" s="8"/>
      <c r="V162" s="13">
        <v>0.1</v>
      </c>
      <c r="W162" s="12"/>
      <c r="X162" s="11">
        <v>8</v>
      </c>
      <c r="Y162" s="11"/>
      <c r="Z162" s="11"/>
      <c r="AA162" s="11"/>
      <c r="AB162" s="11"/>
      <c r="AC162" s="19">
        <f>SUM(K162:V162,)-X162-AB162+AA162+Y162+Z162+G162*10+H162/I162+J162*0.35</f>
        <v>82.669999999999987</v>
      </c>
    </row>
    <row r="163" spans="1:29" s="48" customFormat="1" x14ac:dyDescent="0.2">
      <c r="A163" s="15">
        <v>148</v>
      </c>
      <c r="B163" s="36"/>
      <c r="C163" s="36"/>
      <c r="D163" s="36" t="s">
        <v>174</v>
      </c>
      <c r="E163" s="36" t="s">
        <v>175</v>
      </c>
      <c r="F163" s="36" t="s">
        <v>81</v>
      </c>
      <c r="G163" s="7">
        <v>8.11</v>
      </c>
      <c r="H163" s="41">
        <v>9</v>
      </c>
      <c r="I163" s="41">
        <v>12</v>
      </c>
      <c r="J163" s="40">
        <v>2</v>
      </c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>
        <v>0.1</v>
      </c>
      <c r="W163" s="41"/>
      <c r="X163" s="41"/>
      <c r="Y163" s="41"/>
      <c r="Z163" s="41"/>
      <c r="AA163" s="41"/>
      <c r="AB163" s="41"/>
      <c r="AC163" s="19">
        <f>SUM(K163:V163,)-X163-AB163+AA163+Y163+Z163+G163*10+H163/I163+J163*0.35</f>
        <v>82.649999999999991</v>
      </c>
    </row>
    <row r="164" spans="1:29" s="48" customFormat="1" x14ac:dyDescent="0.2">
      <c r="A164" s="15">
        <v>149</v>
      </c>
      <c r="B164" s="36"/>
      <c r="C164" s="36"/>
      <c r="D164" s="35" t="s">
        <v>69</v>
      </c>
      <c r="E164" s="37" t="s">
        <v>70</v>
      </c>
      <c r="F164" s="37" t="s">
        <v>71</v>
      </c>
      <c r="G164" s="40">
        <v>8.09</v>
      </c>
      <c r="H164" s="40">
        <v>11</v>
      </c>
      <c r="I164" s="40">
        <v>12</v>
      </c>
      <c r="J164" s="40">
        <v>2</v>
      </c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>
        <v>0.1</v>
      </c>
      <c r="W164" s="41"/>
      <c r="X164" s="41"/>
      <c r="Y164" s="41"/>
      <c r="Z164" s="41"/>
      <c r="AA164" s="41"/>
      <c r="AB164" s="41"/>
      <c r="AC164" s="19">
        <f>SUM(K164:V164,)-X164-AB164+AA164+Y164+Z164+G164*10+H164/I164+J164*0.35</f>
        <v>82.616666666666674</v>
      </c>
    </row>
    <row r="165" spans="1:29" s="48" customFormat="1" x14ac:dyDescent="0.2">
      <c r="A165" s="15">
        <v>150</v>
      </c>
      <c r="B165" s="28" t="s">
        <v>30</v>
      </c>
      <c r="C165" s="16" t="s">
        <v>35</v>
      </c>
      <c r="D165" s="17" t="s">
        <v>72</v>
      </c>
      <c r="E165" s="17" t="s">
        <v>73</v>
      </c>
      <c r="F165" s="17" t="s">
        <v>74</v>
      </c>
      <c r="G165" s="7">
        <v>8.09</v>
      </c>
      <c r="H165" s="8">
        <v>11</v>
      </c>
      <c r="I165" s="8">
        <v>12</v>
      </c>
      <c r="J165" s="33">
        <v>2</v>
      </c>
      <c r="K165" s="9"/>
      <c r="L165" s="18"/>
      <c r="M165" s="8"/>
      <c r="N165" s="8"/>
      <c r="O165" s="8"/>
      <c r="P165" s="8"/>
      <c r="Q165" s="8"/>
      <c r="R165" s="8"/>
      <c r="S165" s="8"/>
      <c r="T165" s="8"/>
      <c r="U165" s="8"/>
      <c r="V165" s="13">
        <v>0.1</v>
      </c>
      <c r="W165" s="12"/>
      <c r="X165" s="11"/>
      <c r="Y165" s="11"/>
      <c r="Z165" s="11"/>
      <c r="AA165" s="11"/>
      <c r="AB165" s="11"/>
      <c r="AC165" s="19">
        <f>SUM(K165:V165,)-X165-AB165+AA165+Y165+Z165+G165*10+H165/I165+J165*0.35</f>
        <v>82.616666666666674</v>
      </c>
    </row>
    <row r="166" spans="1:29" s="48" customFormat="1" x14ac:dyDescent="0.2">
      <c r="A166" s="15">
        <v>151</v>
      </c>
      <c r="B166" s="36"/>
      <c r="C166" s="36"/>
      <c r="D166" s="36" t="s">
        <v>97</v>
      </c>
      <c r="E166" s="36" t="s">
        <v>98</v>
      </c>
      <c r="F166" s="36" t="s">
        <v>99</v>
      </c>
      <c r="G166" s="7">
        <v>8.08</v>
      </c>
      <c r="H166" s="41">
        <v>12</v>
      </c>
      <c r="I166" s="41">
        <v>12</v>
      </c>
      <c r="J166" s="40">
        <v>2</v>
      </c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>
        <v>0.1</v>
      </c>
      <c r="W166" s="41"/>
      <c r="X166" s="41"/>
      <c r="Y166" s="41"/>
      <c r="Z166" s="41"/>
      <c r="AA166" s="41"/>
      <c r="AB166" s="41"/>
      <c r="AC166" s="19">
        <f>SUM(K166:V166,)-X166-AB166+AA166+Y166+Z166+G166*10+H166/I166+J166*0.35</f>
        <v>82.6</v>
      </c>
    </row>
    <row r="167" spans="1:29" s="48" customFormat="1" x14ac:dyDescent="0.2">
      <c r="A167" s="15">
        <v>152</v>
      </c>
      <c r="B167" s="49"/>
      <c r="C167" s="50"/>
      <c r="D167" s="17" t="s">
        <v>393</v>
      </c>
      <c r="E167" s="17" t="s">
        <v>58</v>
      </c>
      <c r="F167" s="17" t="s">
        <v>394</v>
      </c>
      <c r="G167" s="60">
        <v>8.0500000000000007</v>
      </c>
      <c r="H167" s="61">
        <v>22</v>
      </c>
      <c r="I167" s="61">
        <v>24</v>
      </c>
      <c r="J167" s="33">
        <v>3</v>
      </c>
      <c r="K167" s="62"/>
      <c r="L167" s="63"/>
      <c r="M167" s="61"/>
      <c r="N167" s="61"/>
      <c r="O167" s="61"/>
      <c r="P167" s="61"/>
      <c r="Q167" s="61"/>
      <c r="R167" s="61"/>
      <c r="S167" s="61"/>
      <c r="T167" s="61"/>
      <c r="U167" s="61"/>
      <c r="V167" s="64">
        <v>0.1</v>
      </c>
      <c r="W167" s="65"/>
      <c r="X167" s="66"/>
      <c r="Y167" s="59"/>
      <c r="Z167" s="59"/>
      <c r="AA167" s="59"/>
      <c r="AB167" s="59"/>
      <c r="AC167" s="19">
        <f>SUM(K167:V167,)-X167-AB167+AA167+Y167+Z167+G167*10+H167/I167+J167*0.35</f>
        <v>82.566666666666663</v>
      </c>
    </row>
    <row r="168" spans="1:29" s="48" customFormat="1" x14ac:dyDescent="0.2">
      <c r="A168" s="15">
        <v>153</v>
      </c>
      <c r="B168" s="28"/>
      <c r="C168" s="16"/>
      <c r="D168" s="17" t="s">
        <v>283</v>
      </c>
      <c r="E168" s="17" t="s">
        <v>284</v>
      </c>
      <c r="F168" s="17" t="s">
        <v>285</v>
      </c>
      <c r="G168" s="7">
        <v>8</v>
      </c>
      <c r="H168" s="8">
        <v>20</v>
      </c>
      <c r="I168" s="8">
        <v>22</v>
      </c>
      <c r="J168" s="33">
        <v>4</v>
      </c>
      <c r="K168" s="9"/>
      <c r="L168" s="18"/>
      <c r="M168" s="8"/>
      <c r="N168" s="8"/>
      <c r="O168" s="8"/>
      <c r="P168" s="8"/>
      <c r="Q168" s="8"/>
      <c r="R168" s="8"/>
      <c r="S168" s="8"/>
      <c r="T168" s="8"/>
      <c r="U168" s="8">
        <v>2</v>
      </c>
      <c r="V168" s="13">
        <v>0.2</v>
      </c>
      <c r="W168" s="12"/>
      <c r="X168" s="11">
        <v>2</v>
      </c>
      <c r="Y168" s="11"/>
      <c r="Z168" s="11"/>
      <c r="AA168" s="11"/>
      <c r="AB168" s="11"/>
      <c r="AC168" s="19">
        <f>SUM(K168:V168,)-X168-AB168+AA168+Y168+Z168+G168*10+H168/I168+J168*0.35</f>
        <v>82.509090909090915</v>
      </c>
    </row>
    <row r="169" spans="1:29" s="48" customFormat="1" x14ac:dyDescent="0.2">
      <c r="A169" s="15">
        <v>154</v>
      </c>
      <c r="B169" s="49"/>
      <c r="C169" s="50"/>
      <c r="D169" s="17" t="s">
        <v>365</v>
      </c>
      <c r="E169" s="17" t="s">
        <v>136</v>
      </c>
      <c r="F169" s="17" t="s">
        <v>366</v>
      </c>
      <c r="G169" s="60">
        <v>8.25</v>
      </c>
      <c r="H169" s="61">
        <v>20</v>
      </c>
      <c r="I169" s="61">
        <v>24</v>
      </c>
      <c r="J169" s="33">
        <v>3</v>
      </c>
      <c r="K169" s="62"/>
      <c r="L169" s="63"/>
      <c r="M169" s="61"/>
      <c r="N169" s="61"/>
      <c r="O169" s="61"/>
      <c r="P169" s="61"/>
      <c r="Q169" s="61"/>
      <c r="R169" s="61"/>
      <c r="S169" s="61"/>
      <c r="T169" s="61"/>
      <c r="U169" s="61"/>
      <c r="V169" s="64">
        <v>0.1</v>
      </c>
      <c r="W169" s="65"/>
      <c r="X169" s="66">
        <v>2</v>
      </c>
      <c r="Y169" s="59"/>
      <c r="Z169" s="59"/>
      <c r="AA169" s="59"/>
      <c r="AB169" s="59"/>
      <c r="AC169" s="19">
        <f>SUM(K169:V169,)-X169-AB169+AA169+Y169+Z169+G169*10+H169/I169+J169*0.35</f>
        <v>82.48333333333332</v>
      </c>
    </row>
    <row r="170" spans="1:29" s="48" customFormat="1" x14ac:dyDescent="0.2">
      <c r="A170" s="15">
        <v>155</v>
      </c>
      <c r="B170" s="28" t="s">
        <v>30</v>
      </c>
      <c r="C170" s="16">
        <v>5</v>
      </c>
      <c r="D170" s="35" t="s">
        <v>82</v>
      </c>
      <c r="E170" s="35" t="s">
        <v>83</v>
      </c>
      <c r="F170" s="35" t="s">
        <v>84</v>
      </c>
      <c r="G170" s="7">
        <v>7.75</v>
      </c>
      <c r="H170" s="8">
        <v>8</v>
      </c>
      <c r="I170" s="8">
        <v>9</v>
      </c>
      <c r="J170" s="33">
        <v>2</v>
      </c>
      <c r="K170" s="9"/>
      <c r="L170" s="18"/>
      <c r="M170" s="8"/>
      <c r="N170" s="8"/>
      <c r="O170" s="8"/>
      <c r="P170" s="8"/>
      <c r="Q170" s="8"/>
      <c r="R170" s="8"/>
      <c r="S170" s="8">
        <v>3</v>
      </c>
      <c r="T170" s="8"/>
      <c r="U170" s="8"/>
      <c r="V170" s="13">
        <v>0.1</v>
      </c>
      <c r="W170" s="12"/>
      <c r="X170" s="11"/>
      <c r="Y170" s="11"/>
      <c r="Z170" s="11"/>
      <c r="AA170" s="11"/>
      <c r="AB170" s="11"/>
      <c r="AC170" s="19">
        <f>SUM(K170:V170,)-X170-AB170+AA170+Y170+Z170+G170*10+H170/I170+J170*0.35</f>
        <v>82.188888888888883</v>
      </c>
    </row>
    <row r="171" spans="1:29" s="48" customFormat="1" x14ac:dyDescent="0.2">
      <c r="A171" s="15">
        <v>156</v>
      </c>
      <c r="B171" s="28" t="s">
        <v>37</v>
      </c>
      <c r="C171" s="16" t="s">
        <v>27</v>
      </c>
      <c r="D171" s="17" t="s">
        <v>300</v>
      </c>
      <c r="E171" s="17" t="s">
        <v>218</v>
      </c>
      <c r="F171" s="17" t="s">
        <v>301</v>
      </c>
      <c r="G171" s="7">
        <v>7.93</v>
      </c>
      <c r="H171" s="8">
        <v>28</v>
      </c>
      <c r="I171" s="8">
        <v>30</v>
      </c>
      <c r="J171" s="33">
        <v>5</v>
      </c>
      <c r="K171" s="9"/>
      <c r="L171" s="18"/>
      <c r="M171" s="8"/>
      <c r="N171" s="8"/>
      <c r="O171" s="8"/>
      <c r="P171" s="8"/>
      <c r="Q171" s="8"/>
      <c r="R171" s="8"/>
      <c r="S171" s="8"/>
      <c r="T171" s="8"/>
      <c r="U171" s="8"/>
      <c r="V171" s="13">
        <v>0.2</v>
      </c>
      <c r="W171" s="12"/>
      <c r="X171" s="11"/>
      <c r="Y171" s="11"/>
      <c r="Z171" s="11"/>
      <c r="AA171" s="11"/>
      <c r="AB171" s="11"/>
      <c r="AC171" s="19">
        <f>SUM(K171:V171,)-X171-AB171+AA171+Y171+Z171+G171*10+H171/I171+J171*0.35</f>
        <v>82.183333333333337</v>
      </c>
    </row>
    <row r="172" spans="1:29" s="48" customFormat="1" x14ac:dyDescent="0.2">
      <c r="A172" s="15">
        <v>157</v>
      </c>
      <c r="B172" s="49"/>
      <c r="C172" s="50"/>
      <c r="D172" s="17" t="s">
        <v>436</v>
      </c>
      <c r="E172" s="17" t="s">
        <v>437</v>
      </c>
      <c r="F172" s="17" t="s">
        <v>438</v>
      </c>
      <c r="G172" s="60">
        <v>8</v>
      </c>
      <c r="H172" s="61">
        <v>14</v>
      </c>
      <c r="I172" s="61">
        <v>16</v>
      </c>
      <c r="J172" s="33">
        <v>3</v>
      </c>
      <c r="K172" s="62"/>
      <c r="L172" s="63"/>
      <c r="M172" s="61"/>
      <c r="N172" s="61"/>
      <c r="O172" s="61"/>
      <c r="P172" s="61"/>
      <c r="Q172" s="61"/>
      <c r="R172" s="61"/>
      <c r="S172" s="61"/>
      <c r="T172" s="61"/>
      <c r="U172" s="61"/>
      <c r="V172" s="64">
        <v>0.2</v>
      </c>
      <c r="W172" s="65"/>
      <c r="X172" s="66"/>
      <c r="Y172" s="59"/>
      <c r="Z172" s="59"/>
      <c r="AA172" s="59"/>
      <c r="AB172" s="59"/>
      <c r="AC172" s="19">
        <f>SUM(K172:V172,)-X172-AB172+AA172+Y172+Z172+G172*10+H172/I172+J172*0.35</f>
        <v>82.125</v>
      </c>
    </row>
    <row r="173" spans="1:29" s="48" customFormat="1" x14ac:dyDescent="0.2">
      <c r="A173" s="15">
        <v>158</v>
      </c>
      <c r="B173" s="28" t="s">
        <v>28</v>
      </c>
      <c r="C173" s="16" t="s">
        <v>29</v>
      </c>
      <c r="D173" s="17" t="s">
        <v>176</v>
      </c>
      <c r="E173" s="17" t="s">
        <v>76</v>
      </c>
      <c r="F173" s="17" t="s">
        <v>118</v>
      </c>
      <c r="G173" s="7">
        <v>8.1999999999999993</v>
      </c>
      <c r="H173" s="8">
        <v>20</v>
      </c>
      <c r="I173" s="8">
        <v>22</v>
      </c>
      <c r="J173" s="33">
        <v>3</v>
      </c>
      <c r="K173" s="9"/>
      <c r="L173" s="18"/>
      <c r="M173" s="8"/>
      <c r="N173" s="8"/>
      <c r="O173" s="8"/>
      <c r="P173" s="8"/>
      <c r="Q173" s="8"/>
      <c r="R173" s="8"/>
      <c r="S173" s="8"/>
      <c r="T173" s="8"/>
      <c r="U173" s="8"/>
      <c r="V173" s="13">
        <v>0.1</v>
      </c>
      <c r="W173" s="12"/>
      <c r="X173" s="11">
        <v>2</v>
      </c>
      <c r="Y173" s="11"/>
      <c r="Z173" s="11"/>
      <c r="AA173" s="11"/>
      <c r="AB173" s="11"/>
      <c r="AC173" s="19">
        <f>SUM(K173:V173,)-X173-AB173+AA173+Y173+Z173+G173*10+H173/I173+J173*0.35</f>
        <v>82.059090909090898</v>
      </c>
    </row>
    <row r="174" spans="1:29" s="48" customFormat="1" x14ac:dyDescent="0.2">
      <c r="A174" s="15">
        <v>159</v>
      </c>
      <c r="B174" s="28"/>
      <c r="C174" s="16"/>
      <c r="D174" s="17" t="s">
        <v>330</v>
      </c>
      <c r="E174" s="17" t="s">
        <v>331</v>
      </c>
      <c r="F174" s="17" t="s">
        <v>220</v>
      </c>
      <c r="G174" s="7">
        <v>8</v>
      </c>
      <c r="H174" s="8">
        <v>10</v>
      </c>
      <c r="I174" s="8">
        <v>12</v>
      </c>
      <c r="J174" s="33">
        <v>2</v>
      </c>
      <c r="K174" s="9"/>
      <c r="L174" s="18"/>
      <c r="M174" s="8"/>
      <c r="N174" s="8"/>
      <c r="O174" s="8"/>
      <c r="P174" s="8"/>
      <c r="Q174" s="8"/>
      <c r="R174" s="8"/>
      <c r="S174" s="8"/>
      <c r="T174" s="8"/>
      <c r="U174" s="8"/>
      <c r="V174" s="13">
        <v>0.5</v>
      </c>
      <c r="W174" s="12"/>
      <c r="X174" s="11"/>
      <c r="Y174" s="11"/>
      <c r="Z174" s="11"/>
      <c r="AA174" s="11"/>
      <c r="AB174" s="11"/>
      <c r="AC174" s="19">
        <f>SUM(K174:V174,)-X174-AB174+AA174+Y174+Z174+G174*10+H174/I174+J174*0.35</f>
        <v>82.033333333333331</v>
      </c>
    </row>
    <row r="175" spans="1:29" s="48" customFormat="1" x14ac:dyDescent="0.2">
      <c r="A175" s="15">
        <v>160</v>
      </c>
      <c r="B175" s="28"/>
      <c r="C175" s="16"/>
      <c r="D175" s="17" t="s">
        <v>326</v>
      </c>
      <c r="E175" s="17" t="s">
        <v>225</v>
      </c>
      <c r="F175" s="17" t="s">
        <v>81</v>
      </c>
      <c r="G175" s="7">
        <v>8</v>
      </c>
      <c r="H175" s="8">
        <v>11</v>
      </c>
      <c r="I175" s="8">
        <v>12</v>
      </c>
      <c r="J175" s="33">
        <v>2</v>
      </c>
      <c r="K175" s="9"/>
      <c r="L175" s="18"/>
      <c r="M175" s="8"/>
      <c r="N175" s="8"/>
      <c r="O175" s="8"/>
      <c r="P175" s="8"/>
      <c r="Q175" s="8"/>
      <c r="R175" s="8"/>
      <c r="S175" s="8"/>
      <c r="T175" s="8"/>
      <c r="U175" s="8"/>
      <c r="V175" s="13">
        <v>0.2</v>
      </c>
      <c r="W175" s="12"/>
      <c r="X175" s="11"/>
      <c r="Y175" s="11"/>
      <c r="Z175" s="11"/>
      <c r="AA175" s="11"/>
      <c r="AB175" s="11"/>
      <c r="AC175" s="19">
        <f>SUM(K175:V175,)-X175-AB175+AA175+Y175+Z175+G175*10+H175/I175+J175*0.35</f>
        <v>81.816666666666677</v>
      </c>
    </row>
    <row r="176" spans="1:29" s="48" customFormat="1" x14ac:dyDescent="0.2">
      <c r="A176" s="15">
        <v>161</v>
      </c>
      <c r="B176" s="49"/>
      <c r="C176" s="50"/>
      <c r="D176" s="17" t="s">
        <v>126</v>
      </c>
      <c r="E176" s="17" t="s">
        <v>262</v>
      </c>
      <c r="F176" s="17" t="s">
        <v>214</v>
      </c>
      <c r="G176" s="60">
        <v>8</v>
      </c>
      <c r="H176" s="61">
        <v>11</v>
      </c>
      <c r="I176" s="61">
        <v>12</v>
      </c>
      <c r="J176" s="33">
        <v>2</v>
      </c>
      <c r="K176" s="62"/>
      <c r="L176" s="63"/>
      <c r="M176" s="61"/>
      <c r="N176" s="61"/>
      <c r="O176" s="61"/>
      <c r="P176" s="61"/>
      <c r="Q176" s="61"/>
      <c r="R176" s="61"/>
      <c r="S176" s="61"/>
      <c r="T176" s="61"/>
      <c r="U176" s="61"/>
      <c r="V176" s="64">
        <v>0.2</v>
      </c>
      <c r="W176" s="65"/>
      <c r="X176" s="66"/>
      <c r="Y176" s="59"/>
      <c r="Z176" s="59"/>
      <c r="AA176" s="59"/>
      <c r="AB176" s="59"/>
      <c r="AC176" s="19">
        <f>SUM(K176:V176,)-X176-AB176+AA176+Y176+Z176+G176*10+H176/I176+J176*0.35</f>
        <v>81.816666666666677</v>
      </c>
    </row>
    <row r="177" spans="1:29" s="48" customFormat="1" x14ac:dyDescent="0.2">
      <c r="A177" s="15">
        <v>162</v>
      </c>
      <c r="B177" s="28" t="s">
        <v>48</v>
      </c>
      <c r="C177" s="16" t="s">
        <v>29</v>
      </c>
      <c r="D177" s="17" t="s">
        <v>94</v>
      </c>
      <c r="E177" s="17" t="s">
        <v>95</v>
      </c>
      <c r="F177" s="17" t="s">
        <v>96</v>
      </c>
      <c r="G177" s="7">
        <v>8</v>
      </c>
      <c r="H177" s="8">
        <v>8</v>
      </c>
      <c r="I177" s="8">
        <v>9</v>
      </c>
      <c r="J177" s="33">
        <v>2</v>
      </c>
      <c r="K177" s="9"/>
      <c r="L177" s="18"/>
      <c r="M177" s="8"/>
      <c r="N177" s="8"/>
      <c r="O177" s="8"/>
      <c r="P177" s="8"/>
      <c r="Q177" s="8"/>
      <c r="R177" s="8"/>
      <c r="S177" s="8"/>
      <c r="T177" s="8"/>
      <c r="U177" s="8"/>
      <c r="V177" s="13">
        <v>0.2</v>
      </c>
      <c r="W177" s="12"/>
      <c r="X177" s="11"/>
      <c r="Y177" s="11"/>
      <c r="Z177" s="11"/>
      <c r="AA177" s="11"/>
      <c r="AB177" s="11"/>
      <c r="AC177" s="19">
        <f>SUM(K177:V177,)-X177-AB177+AA177+Y177+Z177+G177*10+H177/I177+J177*0.35</f>
        <v>81.788888888888891</v>
      </c>
    </row>
    <row r="178" spans="1:29" s="48" customFormat="1" x14ac:dyDescent="0.2">
      <c r="A178" s="15">
        <v>163</v>
      </c>
      <c r="B178" s="28"/>
      <c r="C178" s="16"/>
      <c r="D178" s="17" t="s">
        <v>327</v>
      </c>
      <c r="E178" s="17" t="s">
        <v>328</v>
      </c>
      <c r="F178" s="17" t="s">
        <v>329</v>
      </c>
      <c r="G178" s="7">
        <v>7.36</v>
      </c>
      <c r="H178" s="8">
        <v>11</v>
      </c>
      <c r="I178" s="8">
        <v>12</v>
      </c>
      <c r="J178" s="33">
        <v>2</v>
      </c>
      <c r="K178" s="9"/>
      <c r="L178" s="18"/>
      <c r="M178" s="8"/>
      <c r="N178" s="8"/>
      <c r="O178" s="8">
        <v>2</v>
      </c>
      <c r="P178" s="8"/>
      <c r="Q178" s="8"/>
      <c r="R178" s="8"/>
      <c r="S178" s="8"/>
      <c r="T178" s="8"/>
      <c r="U178" s="8">
        <v>4</v>
      </c>
      <c r="V178" s="13">
        <v>0.5</v>
      </c>
      <c r="W178" s="12"/>
      <c r="X178" s="11"/>
      <c r="Y178" s="11"/>
      <c r="Z178" s="11"/>
      <c r="AA178" s="11"/>
      <c r="AB178" s="11"/>
      <c r="AC178" s="19">
        <f>SUM(K178:V178,)-X178-AB178+AA178+Y178+Z178+G178*10+H178/I178+J178*0.35</f>
        <v>81.716666666666683</v>
      </c>
    </row>
    <row r="179" spans="1:29" s="48" customFormat="1" x14ac:dyDescent="0.2">
      <c r="A179" s="15">
        <v>164</v>
      </c>
      <c r="B179" s="28"/>
      <c r="C179" s="16"/>
      <c r="D179" s="17" t="s">
        <v>286</v>
      </c>
      <c r="E179" s="17" t="s">
        <v>88</v>
      </c>
      <c r="F179" s="17" t="s">
        <v>287</v>
      </c>
      <c r="G179" s="7">
        <v>8</v>
      </c>
      <c r="H179" s="8">
        <v>7</v>
      </c>
      <c r="I179" s="8">
        <v>9</v>
      </c>
      <c r="J179" s="33">
        <v>2</v>
      </c>
      <c r="K179" s="9"/>
      <c r="L179" s="18"/>
      <c r="M179" s="8"/>
      <c r="N179" s="8"/>
      <c r="O179" s="8"/>
      <c r="P179" s="8"/>
      <c r="Q179" s="8"/>
      <c r="R179" s="8"/>
      <c r="S179" s="8"/>
      <c r="T179" s="8"/>
      <c r="U179" s="8"/>
      <c r="V179" s="13">
        <v>0.2</v>
      </c>
      <c r="W179" s="12"/>
      <c r="X179" s="11"/>
      <c r="Y179" s="11"/>
      <c r="Z179" s="11"/>
      <c r="AA179" s="11"/>
      <c r="AB179" s="11"/>
      <c r="AC179" s="19">
        <f>SUM(K179:V179,)-X179-AB179+AA179+Y179+Z179+G179*10+H179/I179+J179*0.35</f>
        <v>81.677777777777777</v>
      </c>
    </row>
    <row r="180" spans="1:29" s="48" customFormat="1" x14ac:dyDescent="0.2">
      <c r="A180" s="15">
        <v>165</v>
      </c>
      <c r="B180" s="49"/>
      <c r="C180" s="50"/>
      <c r="D180" s="17" t="s">
        <v>365</v>
      </c>
      <c r="E180" s="17" t="s">
        <v>106</v>
      </c>
      <c r="F180" s="17" t="s">
        <v>414</v>
      </c>
      <c r="G180" s="60">
        <v>7.91</v>
      </c>
      <c r="H180" s="61">
        <v>33</v>
      </c>
      <c r="I180" s="61">
        <v>35</v>
      </c>
      <c r="J180" s="33">
        <v>4</v>
      </c>
      <c r="K180" s="62"/>
      <c r="L180" s="63"/>
      <c r="M180" s="61"/>
      <c r="N180" s="61"/>
      <c r="O180" s="61"/>
      <c r="P180" s="61"/>
      <c r="Q180" s="61"/>
      <c r="R180" s="61"/>
      <c r="S180" s="61"/>
      <c r="T180" s="61"/>
      <c r="U180" s="61"/>
      <c r="V180" s="64">
        <v>0.2</v>
      </c>
      <c r="W180" s="65"/>
      <c r="X180" s="66"/>
      <c r="Y180" s="59"/>
      <c r="Z180" s="59"/>
      <c r="AA180" s="59"/>
      <c r="AB180" s="59"/>
      <c r="AC180" s="19">
        <f>SUM(K180:V180,)-X180-AB180+AA180+Y180+Z180+G180*10+H180/I180+J180*0.35</f>
        <v>81.642857142857139</v>
      </c>
    </row>
    <row r="181" spans="1:29" s="48" customFormat="1" x14ac:dyDescent="0.2">
      <c r="A181" s="15">
        <v>166</v>
      </c>
      <c r="B181" s="36"/>
      <c r="C181" s="36"/>
      <c r="D181" s="36" t="s">
        <v>102</v>
      </c>
      <c r="E181" s="36" t="s">
        <v>103</v>
      </c>
      <c r="F181" s="36" t="s">
        <v>104</v>
      </c>
      <c r="G181" s="7">
        <v>8</v>
      </c>
      <c r="H181" s="41">
        <v>10</v>
      </c>
      <c r="I181" s="41">
        <v>12</v>
      </c>
      <c r="J181" s="40">
        <v>2</v>
      </c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>
        <v>0.1</v>
      </c>
      <c r="W181" s="41"/>
      <c r="X181" s="41"/>
      <c r="Y181" s="41"/>
      <c r="Z181" s="41"/>
      <c r="AA181" s="41"/>
      <c r="AB181" s="41"/>
      <c r="AC181" s="19">
        <f>SUM(K181:V181,)-X181-AB181+AA181+Y181+Z181+G181*10+H181/I181+J181*0.35</f>
        <v>81.633333333333326</v>
      </c>
    </row>
    <row r="182" spans="1:29" s="48" customFormat="1" x14ac:dyDescent="0.2">
      <c r="A182" s="15">
        <v>167</v>
      </c>
      <c r="B182" s="49"/>
      <c r="C182" s="50"/>
      <c r="D182" s="17" t="s">
        <v>352</v>
      </c>
      <c r="E182" s="17" t="s">
        <v>188</v>
      </c>
      <c r="F182" s="17" t="s">
        <v>353</v>
      </c>
      <c r="G182" s="60">
        <v>8</v>
      </c>
      <c r="H182" s="61">
        <v>10</v>
      </c>
      <c r="I182" s="61">
        <v>12</v>
      </c>
      <c r="J182" s="33">
        <v>2</v>
      </c>
      <c r="K182" s="62"/>
      <c r="L182" s="63"/>
      <c r="M182" s="61"/>
      <c r="N182" s="61"/>
      <c r="O182" s="61"/>
      <c r="P182" s="61"/>
      <c r="Q182" s="61"/>
      <c r="R182" s="61"/>
      <c r="S182" s="61"/>
      <c r="T182" s="61"/>
      <c r="U182" s="61"/>
      <c r="V182" s="64">
        <v>0.1</v>
      </c>
      <c r="W182" s="65"/>
      <c r="X182" s="66"/>
      <c r="Y182" s="59"/>
      <c r="Z182" s="59"/>
      <c r="AA182" s="59"/>
      <c r="AB182" s="59"/>
      <c r="AC182" s="19">
        <f>SUM(K182:V182,)-X182-AB182+AA182+Y182+Z182+G182*10+H182/I182+J182*0.35</f>
        <v>81.633333333333326</v>
      </c>
    </row>
    <row r="183" spans="1:29" s="48" customFormat="1" x14ac:dyDescent="0.2">
      <c r="A183" s="15">
        <v>168</v>
      </c>
      <c r="B183" s="28" t="s">
        <v>38</v>
      </c>
      <c r="C183" s="16" t="s">
        <v>27</v>
      </c>
      <c r="D183" s="17" t="s">
        <v>189</v>
      </c>
      <c r="E183" s="17" t="s">
        <v>190</v>
      </c>
      <c r="F183" s="17" t="s">
        <v>77</v>
      </c>
      <c r="G183" s="7">
        <v>8</v>
      </c>
      <c r="H183" s="8">
        <v>9</v>
      </c>
      <c r="I183" s="8">
        <v>11</v>
      </c>
      <c r="J183" s="33">
        <v>2</v>
      </c>
      <c r="K183" s="9"/>
      <c r="L183" s="18"/>
      <c r="M183" s="8"/>
      <c r="N183" s="8"/>
      <c r="O183" s="8"/>
      <c r="P183" s="8"/>
      <c r="Q183" s="8"/>
      <c r="R183" s="8"/>
      <c r="S183" s="8"/>
      <c r="T183" s="8"/>
      <c r="U183" s="8"/>
      <c r="V183" s="13">
        <v>0.1</v>
      </c>
      <c r="W183" s="12"/>
      <c r="X183" s="11"/>
      <c r="Y183" s="11"/>
      <c r="Z183" s="11"/>
      <c r="AA183" s="11"/>
      <c r="AB183" s="11"/>
      <c r="AC183" s="19">
        <f>SUM(K183:V183,)-X183-AB183+AA183+Y183+Z183+G183*10+H183/I183+J183*0.35</f>
        <v>81.61818181818181</v>
      </c>
    </row>
    <row r="184" spans="1:29" s="48" customFormat="1" ht="13.5" thickBot="1" x14ac:dyDescent="0.25">
      <c r="A184" s="78">
        <v>169</v>
      </c>
      <c r="B184" s="73"/>
      <c r="C184" s="76"/>
      <c r="D184" s="79" t="s">
        <v>355</v>
      </c>
      <c r="E184" s="79" t="s">
        <v>127</v>
      </c>
      <c r="F184" s="79" t="s">
        <v>68</v>
      </c>
      <c r="G184" s="80">
        <v>8</v>
      </c>
      <c r="H184" s="81">
        <v>7</v>
      </c>
      <c r="I184" s="81">
        <v>9</v>
      </c>
      <c r="J184" s="82">
        <v>2</v>
      </c>
      <c r="K184" s="83"/>
      <c r="L184" s="84"/>
      <c r="M184" s="81"/>
      <c r="N184" s="81"/>
      <c r="O184" s="81"/>
      <c r="P184" s="81"/>
      <c r="Q184" s="81"/>
      <c r="R184" s="81"/>
      <c r="S184" s="81"/>
      <c r="T184" s="81"/>
      <c r="U184" s="81"/>
      <c r="V184" s="85">
        <v>0.1</v>
      </c>
      <c r="W184" s="86"/>
      <c r="X184" s="87"/>
      <c r="Y184" s="88"/>
      <c r="Z184" s="88"/>
      <c r="AA184" s="88"/>
      <c r="AB184" s="88"/>
      <c r="AC184" s="89">
        <f>SUM(K184:V184,)-X184-AB184+AA184+Y184+Z184+G184*10+H184/I184+J184*0.35</f>
        <v>81.577777777777769</v>
      </c>
    </row>
    <row r="185" spans="1:29" s="48" customFormat="1" ht="13.5" thickTop="1" x14ac:dyDescent="0.2">
      <c r="A185" s="90">
        <v>170</v>
      </c>
      <c r="B185" s="74"/>
      <c r="C185" s="77"/>
      <c r="D185" s="91" t="s">
        <v>235</v>
      </c>
      <c r="E185" s="91" t="s">
        <v>362</v>
      </c>
      <c r="F185" s="91" t="s">
        <v>231</v>
      </c>
      <c r="G185" s="92">
        <v>8.1</v>
      </c>
      <c r="H185" s="93">
        <v>30</v>
      </c>
      <c r="I185" s="93">
        <v>32</v>
      </c>
      <c r="J185" s="94">
        <v>4</v>
      </c>
      <c r="K185" s="95"/>
      <c r="L185" s="96"/>
      <c r="M185" s="93"/>
      <c r="N185" s="93"/>
      <c r="O185" s="93"/>
      <c r="P185" s="93"/>
      <c r="Q185" s="93"/>
      <c r="R185" s="93"/>
      <c r="S185" s="93"/>
      <c r="T185" s="93"/>
      <c r="U185" s="93"/>
      <c r="V185" s="97">
        <v>0.1</v>
      </c>
      <c r="W185" s="98"/>
      <c r="X185" s="99">
        <v>2</v>
      </c>
      <c r="Y185" s="100"/>
      <c r="Z185" s="100"/>
      <c r="AA185" s="100"/>
      <c r="AB185" s="100"/>
      <c r="AC185" s="101">
        <f>SUM(K185:V185,)-X185-AB185+AA185+Y185+Z185+G185*10+H185/I185+J185*0.35</f>
        <v>81.4375</v>
      </c>
    </row>
    <row r="186" spans="1:29" s="48" customFormat="1" x14ac:dyDescent="0.2">
      <c r="A186" s="15">
        <v>171</v>
      </c>
      <c r="B186" s="28"/>
      <c r="C186" s="16"/>
      <c r="D186" s="17" t="s">
        <v>229</v>
      </c>
      <c r="E186" s="17" t="s">
        <v>151</v>
      </c>
      <c r="F186" s="17" t="s">
        <v>71</v>
      </c>
      <c r="G186" s="7">
        <v>7.77</v>
      </c>
      <c r="H186" s="8">
        <v>9</v>
      </c>
      <c r="I186" s="8">
        <v>12</v>
      </c>
      <c r="J186" s="33">
        <v>2</v>
      </c>
      <c r="K186" s="9"/>
      <c r="L186" s="18"/>
      <c r="M186" s="8"/>
      <c r="N186" s="8"/>
      <c r="O186" s="8"/>
      <c r="P186" s="8"/>
      <c r="Q186" s="8"/>
      <c r="R186" s="8"/>
      <c r="S186" s="8"/>
      <c r="T186" s="8"/>
      <c r="U186" s="8"/>
      <c r="V186" s="13">
        <v>0.2</v>
      </c>
      <c r="W186" s="12"/>
      <c r="X186" s="11"/>
      <c r="Y186" s="11">
        <v>2</v>
      </c>
      <c r="Z186" s="11"/>
      <c r="AA186" s="11"/>
      <c r="AB186" s="11"/>
      <c r="AC186" s="19">
        <f>SUM(K186:V186,)-X186-AB186+AA186+Y186+Z186+G186*10+H186/I186+J186*0.35</f>
        <v>81.349999999999994</v>
      </c>
    </row>
    <row r="187" spans="1:29" s="48" customFormat="1" x14ac:dyDescent="0.2">
      <c r="A187" s="15">
        <v>172</v>
      </c>
      <c r="B187" s="36"/>
      <c r="C187" s="36"/>
      <c r="D187" s="36" t="s">
        <v>208</v>
      </c>
      <c r="E187" s="36" t="s">
        <v>76</v>
      </c>
      <c r="F187" s="36" t="s">
        <v>78</v>
      </c>
      <c r="G187" s="41">
        <v>7.82</v>
      </c>
      <c r="H187" s="41">
        <v>22</v>
      </c>
      <c r="I187" s="41">
        <v>24</v>
      </c>
      <c r="J187" s="40">
        <v>3</v>
      </c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>
        <v>0.5</v>
      </c>
      <c r="W187" s="41"/>
      <c r="X187" s="41"/>
      <c r="Y187" s="41"/>
      <c r="Z187" s="41"/>
      <c r="AA187" s="41"/>
      <c r="AB187" s="41"/>
      <c r="AC187" s="19">
        <f>SUM(K187:V187,)-X187-AB187+AA187+Y187+Z187+G187*10+H187/I187+J187*0.35</f>
        <v>80.666666666666671</v>
      </c>
    </row>
    <row r="188" spans="1:29" s="48" customFormat="1" x14ac:dyDescent="0.2">
      <c r="A188" s="15">
        <v>173</v>
      </c>
      <c r="B188" s="28" t="s">
        <v>40</v>
      </c>
      <c r="C188" s="16" t="s">
        <v>27</v>
      </c>
      <c r="D188" s="17" t="s">
        <v>119</v>
      </c>
      <c r="E188" s="17" t="s">
        <v>88</v>
      </c>
      <c r="F188" s="17" t="s">
        <v>120</v>
      </c>
      <c r="G188" s="7">
        <v>7.9</v>
      </c>
      <c r="H188" s="8">
        <v>10</v>
      </c>
      <c r="I188" s="8">
        <v>12</v>
      </c>
      <c r="J188" s="33">
        <v>2</v>
      </c>
      <c r="K188" s="9"/>
      <c r="L188" s="18"/>
      <c r="M188" s="8"/>
      <c r="N188" s="8"/>
      <c r="O188" s="8"/>
      <c r="P188" s="8"/>
      <c r="Q188" s="8"/>
      <c r="R188" s="8"/>
      <c r="S188" s="8"/>
      <c r="T188" s="8"/>
      <c r="U188" s="8"/>
      <c r="V188" s="13">
        <v>0.1</v>
      </c>
      <c r="W188" s="12"/>
      <c r="X188" s="11"/>
      <c r="Y188" s="11"/>
      <c r="Z188" s="11"/>
      <c r="AA188" s="11"/>
      <c r="AB188" s="11"/>
      <c r="AC188" s="19">
        <f>SUM(K188:V188,)-X188-AB188+AA188+Y188+Z188+G188*10+H188/I188+J188*0.35</f>
        <v>80.633333333333326</v>
      </c>
    </row>
    <row r="189" spans="1:29" s="48" customFormat="1" x14ac:dyDescent="0.2">
      <c r="A189" s="15">
        <v>174</v>
      </c>
      <c r="B189" s="49"/>
      <c r="C189" s="50"/>
      <c r="D189" s="17" t="s">
        <v>429</v>
      </c>
      <c r="E189" s="17" t="s">
        <v>147</v>
      </c>
      <c r="F189" s="17" t="s">
        <v>231</v>
      </c>
      <c r="G189" s="60">
        <v>8.5</v>
      </c>
      <c r="H189" s="61">
        <v>40</v>
      </c>
      <c r="I189" s="61">
        <v>44</v>
      </c>
      <c r="J189" s="33">
        <v>7</v>
      </c>
      <c r="K189" s="62"/>
      <c r="L189" s="63"/>
      <c r="M189" s="61"/>
      <c r="N189" s="61"/>
      <c r="O189" s="61"/>
      <c r="P189" s="61"/>
      <c r="Q189" s="61"/>
      <c r="R189" s="61"/>
      <c r="S189" s="61"/>
      <c r="T189" s="61"/>
      <c r="U189" s="61"/>
      <c r="V189" s="64">
        <v>0.1</v>
      </c>
      <c r="W189" s="65"/>
      <c r="X189" s="66">
        <v>8</v>
      </c>
      <c r="Y189" s="59"/>
      <c r="Z189" s="59"/>
      <c r="AA189" s="59"/>
      <c r="AB189" s="59"/>
      <c r="AC189" s="19">
        <f>SUM(K189:V189,)-X189-AB189+AA189+Y189+Z189+G189*10+H189/I189+J189*0.35</f>
        <v>80.459090909090904</v>
      </c>
    </row>
    <row r="190" spans="1:29" s="48" customFormat="1" x14ac:dyDescent="0.2">
      <c r="A190" s="15">
        <v>175</v>
      </c>
      <c r="B190" s="28"/>
      <c r="C190" s="16"/>
      <c r="D190" s="17" t="s">
        <v>310</v>
      </c>
      <c r="E190" s="17" t="s">
        <v>311</v>
      </c>
      <c r="F190" s="17" t="s">
        <v>312</v>
      </c>
      <c r="G190" s="7">
        <v>8.5500000000000007</v>
      </c>
      <c r="H190" s="8">
        <v>29</v>
      </c>
      <c r="I190" s="8">
        <v>30</v>
      </c>
      <c r="J190" s="33">
        <v>5</v>
      </c>
      <c r="K190" s="9"/>
      <c r="L190" s="18"/>
      <c r="M190" s="8"/>
      <c r="N190" s="8"/>
      <c r="O190" s="8"/>
      <c r="P190" s="8"/>
      <c r="Q190" s="8"/>
      <c r="R190" s="8"/>
      <c r="S190" s="8"/>
      <c r="T190" s="8"/>
      <c r="U190" s="8"/>
      <c r="V190" s="13">
        <v>0.1</v>
      </c>
      <c r="W190" s="12"/>
      <c r="X190" s="11">
        <v>8</v>
      </c>
      <c r="Y190" s="11"/>
      <c r="Z190" s="11"/>
      <c r="AA190" s="11"/>
      <c r="AB190" s="11"/>
      <c r="AC190" s="19">
        <f>SUM(K190:V190,)-X190-AB190+AA190+Y190+Z190+G190*10+H190/I190+J190*0.35</f>
        <v>80.316666666666663</v>
      </c>
    </row>
    <row r="191" spans="1:29" s="48" customFormat="1" x14ac:dyDescent="0.2">
      <c r="A191" s="15">
        <v>176</v>
      </c>
      <c r="B191" s="28"/>
      <c r="C191" s="16"/>
      <c r="D191" s="17" t="s">
        <v>296</v>
      </c>
      <c r="E191" s="17" t="s">
        <v>172</v>
      </c>
      <c r="F191" s="17" t="s">
        <v>77</v>
      </c>
      <c r="G191" s="7">
        <v>8</v>
      </c>
      <c r="H191" s="8">
        <v>15</v>
      </c>
      <c r="I191" s="8">
        <v>16</v>
      </c>
      <c r="J191" s="33">
        <v>2</v>
      </c>
      <c r="K191" s="9"/>
      <c r="L191" s="18"/>
      <c r="M191" s="8"/>
      <c r="N191" s="8"/>
      <c r="O191" s="8"/>
      <c r="P191" s="8"/>
      <c r="Q191" s="8"/>
      <c r="R191" s="8"/>
      <c r="S191" s="8"/>
      <c r="T191" s="8"/>
      <c r="U191" s="8"/>
      <c r="V191" s="13">
        <v>0.2</v>
      </c>
      <c r="W191" s="12"/>
      <c r="X191" s="11">
        <v>2</v>
      </c>
      <c r="Y191" s="11"/>
      <c r="Z191" s="11"/>
      <c r="AA191" s="11"/>
      <c r="AB191" s="11"/>
      <c r="AC191" s="19">
        <f>SUM(K191:V191,)-X191-AB191+AA191+Y191+Z191+G191*10+H191/I191+J191*0.35</f>
        <v>79.837500000000006</v>
      </c>
    </row>
    <row r="192" spans="1:29" s="48" customFormat="1" x14ac:dyDescent="0.2">
      <c r="A192" s="15">
        <v>177</v>
      </c>
      <c r="B192" s="28"/>
      <c r="C192" s="16"/>
      <c r="D192" s="17" t="s">
        <v>340</v>
      </c>
      <c r="E192" s="17" t="s">
        <v>341</v>
      </c>
      <c r="F192" s="17" t="s">
        <v>140</v>
      </c>
      <c r="G192" s="7">
        <v>9.08</v>
      </c>
      <c r="H192" s="8">
        <v>12</v>
      </c>
      <c r="I192" s="8">
        <v>15</v>
      </c>
      <c r="J192" s="33">
        <v>3</v>
      </c>
      <c r="K192" s="9"/>
      <c r="L192" s="18"/>
      <c r="M192" s="8"/>
      <c r="N192" s="8"/>
      <c r="O192" s="8"/>
      <c r="P192" s="8"/>
      <c r="Q192" s="8"/>
      <c r="R192" s="8"/>
      <c r="S192" s="8"/>
      <c r="T192" s="8"/>
      <c r="U192" s="8">
        <v>2</v>
      </c>
      <c r="V192" s="13">
        <v>0.1</v>
      </c>
      <c r="W192" s="12"/>
      <c r="X192" s="11">
        <v>15</v>
      </c>
      <c r="Y192" s="11"/>
      <c r="Z192" s="11"/>
      <c r="AA192" s="11"/>
      <c r="AB192" s="11"/>
      <c r="AC192" s="19">
        <f>SUM(K192:V192,)-X192-AB192+AA192+Y192+Z192+G192*10+H192/I192+J192*0.35</f>
        <v>79.749999999999986</v>
      </c>
    </row>
    <row r="193" spans="1:29" s="48" customFormat="1" x14ac:dyDescent="0.2">
      <c r="A193" s="15">
        <v>178</v>
      </c>
      <c r="B193" s="28"/>
      <c r="C193" s="16"/>
      <c r="D193" s="17" t="s">
        <v>273</v>
      </c>
      <c r="E193" s="17" t="s">
        <v>274</v>
      </c>
      <c r="F193" s="17" t="s">
        <v>109</v>
      </c>
      <c r="G193" s="7">
        <v>7.56</v>
      </c>
      <c r="H193" s="8">
        <v>9</v>
      </c>
      <c r="I193" s="8">
        <v>11</v>
      </c>
      <c r="J193" s="33">
        <v>2</v>
      </c>
      <c r="K193" s="9"/>
      <c r="L193" s="18"/>
      <c r="M193" s="8"/>
      <c r="N193" s="8"/>
      <c r="O193" s="8"/>
      <c r="P193" s="8"/>
      <c r="Q193" s="8"/>
      <c r="R193" s="8"/>
      <c r="S193" s="8"/>
      <c r="T193" s="8"/>
      <c r="U193" s="8">
        <v>2</v>
      </c>
      <c r="V193" s="13">
        <v>0.1</v>
      </c>
      <c r="W193" s="12"/>
      <c r="X193" s="11"/>
      <c r="Y193" s="11"/>
      <c r="Z193" s="11"/>
      <c r="AA193" s="11"/>
      <c r="AB193" s="11"/>
      <c r="AC193" s="19">
        <f>SUM(K193:V193,)-X193-AB193+AA193+Y193+Z193+G193*10+H193/I193+J193*0.35</f>
        <v>79.218181818181804</v>
      </c>
    </row>
    <row r="194" spans="1:29" s="48" customFormat="1" x14ac:dyDescent="0.2">
      <c r="A194" s="15">
        <v>179</v>
      </c>
      <c r="B194" s="28"/>
      <c r="C194" s="16"/>
      <c r="D194" s="17" t="s">
        <v>332</v>
      </c>
      <c r="E194" s="17" t="s">
        <v>218</v>
      </c>
      <c r="F194" s="17" t="s">
        <v>74</v>
      </c>
      <c r="G194" s="7">
        <v>7.7</v>
      </c>
      <c r="H194" s="8">
        <v>10</v>
      </c>
      <c r="I194" s="8">
        <v>12</v>
      </c>
      <c r="J194" s="33">
        <v>2</v>
      </c>
      <c r="K194" s="9"/>
      <c r="L194" s="18"/>
      <c r="M194" s="8"/>
      <c r="N194" s="8"/>
      <c r="O194" s="8"/>
      <c r="P194" s="8"/>
      <c r="Q194" s="8"/>
      <c r="R194" s="8"/>
      <c r="S194" s="8"/>
      <c r="T194" s="8"/>
      <c r="U194" s="8"/>
      <c r="V194" s="13">
        <v>0.5</v>
      </c>
      <c r="W194" s="12"/>
      <c r="X194" s="11"/>
      <c r="Y194" s="11"/>
      <c r="Z194" s="11"/>
      <c r="AA194" s="11"/>
      <c r="AB194" s="11"/>
      <c r="AC194" s="19">
        <f>SUM(K194:V194,)-X194-AB194+AA194+Y194+Z194+G194*10+H194/I194+J194*0.35</f>
        <v>79.033333333333331</v>
      </c>
    </row>
    <row r="195" spans="1:29" s="48" customFormat="1" x14ac:dyDescent="0.2">
      <c r="A195" s="15">
        <v>180</v>
      </c>
      <c r="B195" s="28"/>
      <c r="C195" s="16"/>
      <c r="D195" s="17" t="s">
        <v>216</v>
      </c>
      <c r="E195" s="17" t="s">
        <v>217</v>
      </c>
      <c r="F195" s="17" t="s">
        <v>195</v>
      </c>
      <c r="G195" s="7">
        <v>7.85</v>
      </c>
      <c r="H195" s="8">
        <v>34</v>
      </c>
      <c r="I195" s="8">
        <v>35</v>
      </c>
      <c r="J195" s="33">
        <v>4</v>
      </c>
      <c r="K195" s="9"/>
      <c r="L195" s="18"/>
      <c r="M195" s="8"/>
      <c r="N195" s="8"/>
      <c r="O195" s="8"/>
      <c r="P195" s="8"/>
      <c r="Q195" s="8"/>
      <c r="R195" s="8"/>
      <c r="S195" s="8"/>
      <c r="T195" s="8"/>
      <c r="U195" s="8"/>
      <c r="V195" s="13">
        <v>0.1</v>
      </c>
      <c r="W195" s="12"/>
      <c r="X195" s="11">
        <v>2</v>
      </c>
      <c r="Y195" s="11"/>
      <c r="Z195" s="11"/>
      <c r="AA195" s="11"/>
      <c r="AB195" s="11"/>
      <c r="AC195" s="19">
        <f>SUM(K195:V195,)-X195-AB195+AA195+Y195+Z195+G195*10+H195/I195+J195*0.35</f>
        <v>78.971428571428575</v>
      </c>
    </row>
    <row r="196" spans="1:29" s="48" customFormat="1" x14ac:dyDescent="0.2">
      <c r="A196" s="15">
        <v>181</v>
      </c>
      <c r="B196" s="36"/>
      <c r="C196" s="36"/>
      <c r="D196" s="36" t="s">
        <v>110</v>
      </c>
      <c r="E196" s="36" t="s">
        <v>111</v>
      </c>
      <c r="F196" s="36" t="s">
        <v>112</v>
      </c>
      <c r="G196" s="41">
        <v>7.86</v>
      </c>
      <c r="H196" s="41">
        <v>21</v>
      </c>
      <c r="I196" s="41">
        <v>22</v>
      </c>
      <c r="J196" s="40">
        <v>3</v>
      </c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>
        <v>0.1</v>
      </c>
      <c r="W196" s="41"/>
      <c r="X196" s="41">
        <v>2</v>
      </c>
      <c r="Y196" s="41"/>
      <c r="Z196" s="41"/>
      <c r="AA196" s="41"/>
      <c r="AB196" s="41"/>
      <c r="AC196" s="19">
        <f>SUM(K196:V196,)-X196-AB196+AA196+Y196+Z196+G196*10+H196/I196+J196*0.35</f>
        <v>78.704545454545453</v>
      </c>
    </row>
    <row r="197" spans="1:29" s="48" customFormat="1" x14ac:dyDescent="0.2">
      <c r="A197" s="15">
        <v>182</v>
      </c>
      <c r="B197" s="49"/>
      <c r="C197" s="50"/>
      <c r="D197" s="17" t="s">
        <v>354</v>
      </c>
      <c r="E197" s="17" t="s">
        <v>67</v>
      </c>
      <c r="F197" s="17" t="s">
        <v>155</v>
      </c>
      <c r="G197" s="60">
        <v>7.7</v>
      </c>
      <c r="H197" s="61">
        <v>10</v>
      </c>
      <c r="I197" s="61">
        <v>12</v>
      </c>
      <c r="J197" s="33">
        <v>2</v>
      </c>
      <c r="K197" s="62"/>
      <c r="L197" s="63"/>
      <c r="M197" s="61"/>
      <c r="N197" s="61"/>
      <c r="O197" s="61"/>
      <c r="P197" s="61"/>
      <c r="Q197" s="61"/>
      <c r="R197" s="61"/>
      <c r="S197" s="61"/>
      <c r="T197" s="61"/>
      <c r="U197" s="61"/>
      <c r="V197" s="64">
        <v>0.1</v>
      </c>
      <c r="W197" s="65"/>
      <c r="X197" s="66"/>
      <c r="Y197" s="59"/>
      <c r="Z197" s="59"/>
      <c r="AA197" s="59"/>
      <c r="AB197" s="59"/>
      <c r="AC197" s="19">
        <f>SUM(K197:V197,)-X197-AB197+AA197+Y197+Z197+G197*10+H197/I197+J197*0.35</f>
        <v>78.633333333333326</v>
      </c>
    </row>
    <row r="198" spans="1:29" s="48" customFormat="1" x14ac:dyDescent="0.2">
      <c r="A198" s="15">
        <v>183</v>
      </c>
      <c r="B198" s="49"/>
      <c r="C198" s="50"/>
      <c r="D198" s="17" t="s">
        <v>412</v>
      </c>
      <c r="E198" s="17" t="s">
        <v>114</v>
      </c>
      <c r="F198" s="17" t="s">
        <v>277</v>
      </c>
      <c r="G198" s="60">
        <v>7.85</v>
      </c>
      <c r="H198" s="61">
        <v>13</v>
      </c>
      <c r="I198" s="61">
        <v>15</v>
      </c>
      <c r="J198" s="33">
        <v>3</v>
      </c>
      <c r="K198" s="62"/>
      <c r="L198" s="63"/>
      <c r="M198" s="61"/>
      <c r="N198" s="61"/>
      <c r="O198" s="61"/>
      <c r="P198" s="61"/>
      <c r="Q198" s="61"/>
      <c r="R198" s="61"/>
      <c r="S198" s="61"/>
      <c r="T198" s="61"/>
      <c r="U198" s="61"/>
      <c r="V198" s="64">
        <v>0.1</v>
      </c>
      <c r="W198" s="65"/>
      <c r="X198" s="66">
        <v>2</v>
      </c>
      <c r="Y198" s="59"/>
      <c r="Z198" s="59"/>
      <c r="AA198" s="59"/>
      <c r="AB198" s="59"/>
      <c r="AC198" s="19">
        <f>SUM(K198:V198,)-X198-AB198+AA198+Y198+Z198+G198*10+H198/I198+J198*0.35</f>
        <v>78.516666666666652</v>
      </c>
    </row>
    <row r="199" spans="1:29" s="48" customFormat="1" x14ac:dyDescent="0.2">
      <c r="A199" s="15">
        <v>184</v>
      </c>
      <c r="B199" s="28"/>
      <c r="C199" s="16"/>
      <c r="D199" s="17" t="s">
        <v>241</v>
      </c>
      <c r="E199" s="17" t="s">
        <v>108</v>
      </c>
      <c r="F199" s="17" t="s">
        <v>120</v>
      </c>
      <c r="G199" s="7">
        <v>8.14</v>
      </c>
      <c r="H199" s="8">
        <v>22</v>
      </c>
      <c r="I199" s="8">
        <v>24</v>
      </c>
      <c r="J199" s="33">
        <v>3</v>
      </c>
      <c r="K199" s="9"/>
      <c r="L199" s="18"/>
      <c r="M199" s="8"/>
      <c r="N199" s="8"/>
      <c r="O199" s="8"/>
      <c r="P199" s="8"/>
      <c r="Q199" s="8"/>
      <c r="R199" s="8"/>
      <c r="S199" s="8">
        <v>3</v>
      </c>
      <c r="T199" s="8"/>
      <c r="U199" s="8"/>
      <c r="V199" s="13">
        <v>0.1</v>
      </c>
      <c r="W199" s="12"/>
      <c r="X199" s="11">
        <v>8</v>
      </c>
      <c r="Y199" s="11"/>
      <c r="Z199" s="11"/>
      <c r="AA199" s="11"/>
      <c r="AB199" s="11"/>
      <c r="AC199" s="19">
        <f>SUM(K199:V199,)-X199-AB199+AA199+Y199+Z199+G199*10+H199/I199+J199*0.35</f>
        <v>78.466666666666669</v>
      </c>
    </row>
    <row r="200" spans="1:29" s="48" customFormat="1" x14ac:dyDescent="0.2">
      <c r="A200" s="15">
        <v>185</v>
      </c>
      <c r="B200" s="28" t="s">
        <v>28</v>
      </c>
      <c r="C200" s="16">
        <v>5</v>
      </c>
      <c r="D200" s="17" t="s">
        <v>116</v>
      </c>
      <c r="E200" s="17" t="s">
        <v>117</v>
      </c>
      <c r="F200" s="17" t="s">
        <v>118</v>
      </c>
      <c r="G200" s="7">
        <v>7.62</v>
      </c>
      <c r="H200" s="8">
        <v>21</v>
      </c>
      <c r="I200" s="8">
        <v>23</v>
      </c>
      <c r="J200" s="33">
        <v>3</v>
      </c>
      <c r="K200" s="9"/>
      <c r="L200" s="18"/>
      <c r="M200" s="8"/>
      <c r="N200" s="8"/>
      <c r="O200" s="8"/>
      <c r="P200" s="8"/>
      <c r="Q200" s="8"/>
      <c r="R200" s="8"/>
      <c r="S200" s="8"/>
      <c r="T200" s="8"/>
      <c r="U200" s="8"/>
      <c r="V200" s="13">
        <v>0.1</v>
      </c>
      <c r="W200" s="12"/>
      <c r="X200" s="11"/>
      <c r="Y200" s="11"/>
      <c r="Z200" s="11"/>
      <c r="AA200" s="11"/>
      <c r="AB200" s="11"/>
      <c r="AC200" s="19">
        <f>SUM(K200:V200,)-X200-AB200+AA200+Y200+Z200+G200*10+H200/I200+J200*0.35</f>
        <v>78.263043478260869</v>
      </c>
    </row>
    <row r="201" spans="1:29" s="48" customFormat="1" x14ac:dyDescent="0.2">
      <c r="A201" s="15">
        <v>186</v>
      </c>
      <c r="B201" s="28"/>
      <c r="C201" s="16"/>
      <c r="D201" s="17" t="s">
        <v>272</v>
      </c>
      <c r="E201" s="17" t="s">
        <v>103</v>
      </c>
      <c r="F201" s="17" t="s">
        <v>220</v>
      </c>
      <c r="G201" s="7">
        <v>7.66</v>
      </c>
      <c r="H201" s="8">
        <v>9</v>
      </c>
      <c r="I201" s="8">
        <v>11</v>
      </c>
      <c r="J201" s="33">
        <v>2</v>
      </c>
      <c r="K201" s="9"/>
      <c r="L201" s="18"/>
      <c r="M201" s="8"/>
      <c r="N201" s="8"/>
      <c r="O201" s="8"/>
      <c r="P201" s="8"/>
      <c r="Q201" s="8"/>
      <c r="R201" s="8"/>
      <c r="S201" s="8"/>
      <c r="T201" s="8"/>
      <c r="U201" s="8"/>
      <c r="V201" s="13">
        <v>0.1</v>
      </c>
      <c r="W201" s="12"/>
      <c r="X201" s="11"/>
      <c r="Y201" s="11"/>
      <c r="Z201" s="11"/>
      <c r="AA201" s="11"/>
      <c r="AB201" s="11"/>
      <c r="AC201" s="19">
        <f>SUM(K201:V201,)-X201-AB201+AA201+Y201+Z201+G201*10+H201/I201+J201*0.35</f>
        <v>78.218181818181804</v>
      </c>
    </row>
    <row r="202" spans="1:29" s="48" customFormat="1" x14ac:dyDescent="0.2">
      <c r="A202" s="15">
        <v>187</v>
      </c>
      <c r="B202" s="28" t="s">
        <v>30</v>
      </c>
      <c r="C202" s="16" t="s">
        <v>29</v>
      </c>
      <c r="D202" s="17" t="s">
        <v>165</v>
      </c>
      <c r="E202" s="17" t="s">
        <v>166</v>
      </c>
      <c r="F202" s="17" t="s">
        <v>167</v>
      </c>
      <c r="G202" s="7">
        <v>8.82</v>
      </c>
      <c r="H202" s="8">
        <v>22</v>
      </c>
      <c r="I202" s="8">
        <v>23</v>
      </c>
      <c r="J202" s="33">
        <v>4</v>
      </c>
      <c r="K202" s="9"/>
      <c r="L202" s="18"/>
      <c r="M202" s="8"/>
      <c r="N202" s="8"/>
      <c r="O202" s="8"/>
      <c r="P202" s="8"/>
      <c r="Q202" s="8"/>
      <c r="R202" s="8"/>
      <c r="S202" s="8"/>
      <c r="T202" s="8"/>
      <c r="U202" s="8">
        <v>2</v>
      </c>
      <c r="V202" s="13">
        <v>0.5</v>
      </c>
      <c r="W202" s="12"/>
      <c r="X202" s="11">
        <v>15</v>
      </c>
      <c r="Y202" s="11"/>
      <c r="Z202" s="11"/>
      <c r="AA202" s="11"/>
      <c r="AB202" s="11"/>
      <c r="AC202" s="19">
        <f>SUM(K202:V202,)-X202-AB202+AA202+Y202+Z202+G202*10+H202/I202+J202*0.35</f>
        <v>78.056521739130446</v>
      </c>
    </row>
    <row r="203" spans="1:29" s="48" customFormat="1" x14ac:dyDescent="0.2">
      <c r="A203" s="15">
        <v>188</v>
      </c>
      <c r="B203" s="49"/>
      <c r="C203" s="50"/>
      <c r="D203" s="17" t="s">
        <v>395</v>
      </c>
      <c r="E203" s="17" t="s">
        <v>378</v>
      </c>
      <c r="F203" s="17" t="s">
        <v>137</v>
      </c>
      <c r="G203" s="60">
        <v>7.63</v>
      </c>
      <c r="H203" s="61">
        <v>8</v>
      </c>
      <c r="I203" s="61">
        <v>10</v>
      </c>
      <c r="J203" s="33">
        <v>2</v>
      </c>
      <c r="K203" s="62"/>
      <c r="L203" s="63"/>
      <c r="M203" s="61"/>
      <c r="N203" s="61"/>
      <c r="O203" s="61"/>
      <c r="P203" s="61"/>
      <c r="Q203" s="61"/>
      <c r="R203" s="61"/>
      <c r="S203" s="61"/>
      <c r="T203" s="61"/>
      <c r="U203" s="61"/>
      <c r="V203" s="64">
        <v>0.1</v>
      </c>
      <c r="W203" s="65"/>
      <c r="X203" s="66"/>
      <c r="Y203" s="59"/>
      <c r="Z203" s="59"/>
      <c r="AA203" s="59"/>
      <c r="AB203" s="59"/>
      <c r="AC203" s="19">
        <f>SUM(K203:V203,)-X203-AB203+AA203+Y203+Z203+G203*10+H203/I203+J203*0.35</f>
        <v>77.899999999999991</v>
      </c>
    </row>
    <row r="204" spans="1:29" s="48" customFormat="1" x14ac:dyDescent="0.2">
      <c r="A204" s="15">
        <v>189</v>
      </c>
      <c r="B204" s="49"/>
      <c r="C204" s="50"/>
      <c r="D204" s="17" t="s">
        <v>430</v>
      </c>
      <c r="E204" s="17" t="s">
        <v>188</v>
      </c>
      <c r="F204" s="17" t="s">
        <v>71</v>
      </c>
      <c r="G204" s="60">
        <v>7.75</v>
      </c>
      <c r="H204" s="61">
        <v>20</v>
      </c>
      <c r="I204" s="61">
        <v>21</v>
      </c>
      <c r="J204" s="33">
        <v>3</v>
      </c>
      <c r="K204" s="62"/>
      <c r="L204" s="63"/>
      <c r="M204" s="61"/>
      <c r="N204" s="61"/>
      <c r="O204" s="61"/>
      <c r="P204" s="61"/>
      <c r="Q204" s="61"/>
      <c r="R204" s="61"/>
      <c r="S204" s="61"/>
      <c r="T204" s="61"/>
      <c r="U204" s="61"/>
      <c r="V204" s="64">
        <v>0.1</v>
      </c>
      <c r="W204" s="65"/>
      <c r="X204" s="66">
        <v>2</v>
      </c>
      <c r="Y204" s="59"/>
      <c r="Z204" s="59"/>
      <c r="AA204" s="59"/>
      <c r="AB204" s="59"/>
      <c r="AC204" s="19">
        <f>SUM(K204:V204,)-X204-AB204+AA204+Y204+Z204+G204*10+H204/I204+J204*0.35</f>
        <v>77.60238095238094</v>
      </c>
    </row>
    <row r="205" spans="1:29" s="48" customFormat="1" x14ac:dyDescent="0.2">
      <c r="A205" s="15">
        <v>190</v>
      </c>
      <c r="B205" s="49"/>
      <c r="C205" s="50"/>
      <c r="D205" s="17" t="s">
        <v>359</v>
      </c>
      <c r="E205" s="17" t="s">
        <v>360</v>
      </c>
      <c r="F205" s="17" t="s">
        <v>71</v>
      </c>
      <c r="G205" s="60">
        <v>7.73</v>
      </c>
      <c r="H205" s="61">
        <v>22</v>
      </c>
      <c r="I205" s="61">
        <v>23</v>
      </c>
      <c r="J205" s="33">
        <v>3</v>
      </c>
      <c r="K205" s="62"/>
      <c r="L205" s="63"/>
      <c r="M205" s="61"/>
      <c r="N205" s="61"/>
      <c r="O205" s="61"/>
      <c r="P205" s="61"/>
      <c r="Q205" s="61"/>
      <c r="R205" s="61"/>
      <c r="S205" s="61"/>
      <c r="T205" s="61"/>
      <c r="U205" s="61"/>
      <c r="V205" s="64">
        <v>0.1</v>
      </c>
      <c r="W205" s="65"/>
      <c r="X205" s="66">
        <v>2</v>
      </c>
      <c r="Y205" s="59"/>
      <c r="Z205" s="59"/>
      <c r="AA205" s="59"/>
      <c r="AB205" s="59"/>
      <c r="AC205" s="19">
        <f>SUM(K205:V205,)-X205-AB205+AA205+Y205+Z205+G205*10+H205/I205+J205*0.35</f>
        <v>77.40652173913044</v>
      </c>
    </row>
    <row r="206" spans="1:29" s="48" customFormat="1" x14ac:dyDescent="0.2">
      <c r="A206" s="15">
        <v>191</v>
      </c>
      <c r="B206" s="28"/>
      <c r="C206" s="16"/>
      <c r="D206" s="17" t="s">
        <v>245</v>
      </c>
      <c r="E206" s="17" t="s">
        <v>76</v>
      </c>
      <c r="F206" s="17" t="s">
        <v>179</v>
      </c>
      <c r="G206" s="7">
        <v>7.77</v>
      </c>
      <c r="H206" s="8">
        <v>13</v>
      </c>
      <c r="I206" s="8">
        <v>15</v>
      </c>
      <c r="J206" s="33">
        <v>2</v>
      </c>
      <c r="K206" s="9"/>
      <c r="L206" s="18"/>
      <c r="M206" s="8"/>
      <c r="N206" s="8"/>
      <c r="O206" s="8"/>
      <c r="P206" s="8"/>
      <c r="Q206" s="8"/>
      <c r="R206" s="8"/>
      <c r="S206" s="8"/>
      <c r="T206" s="8"/>
      <c r="U206" s="8"/>
      <c r="V206" s="13">
        <v>0.1</v>
      </c>
      <c r="W206" s="12"/>
      <c r="X206" s="11">
        <v>2</v>
      </c>
      <c r="Y206" s="11"/>
      <c r="Z206" s="11"/>
      <c r="AA206" s="11"/>
      <c r="AB206" s="11"/>
      <c r="AC206" s="19">
        <f>SUM(K206:V206,)-X206-AB206+AA206+Y206+Z206+G206*10+H206/I206+J206*0.35</f>
        <v>77.366666666666646</v>
      </c>
    </row>
    <row r="207" spans="1:29" s="48" customFormat="1" x14ac:dyDescent="0.2">
      <c r="A207" s="15">
        <v>192</v>
      </c>
      <c r="B207" s="49"/>
      <c r="C207" s="50"/>
      <c r="D207" s="17" t="s">
        <v>381</v>
      </c>
      <c r="E207" s="17" t="s">
        <v>413</v>
      </c>
      <c r="F207" s="17" t="s">
        <v>60</v>
      </c>
      <c r="G207" s="60">
        <v>7.22</v>
      </c>
      <c r="H207" s="61">
        <v>9</v>
      </c>
      <c r="I207" s="61">
        <v>11</v>
      </c>
      <c r="J207" s="33">
        <v>2</v>
      </c>
      <c r="K207" s="62"/>
      <c r="L207" s="63"/>
      <c r="M207" s="61"/>
      <c r="N207" s="61"/>
      <c r="O207" s="61"/>
      <c r="P207" s="61"/>
      <c r="Q207" s="61"/>
      <c r="R207" s="61"/>
      <c r="S207" s="61">
        <v>3</v>
      </c>
      <c r="T207" s="61"/>
      <c r="U207" s="61"/>
      <c r="V207" s="64">
        <v>0.5</v>
      </c>
      <c r="W207" s="65"/>
      <c r="X207" s="66"/>
      <c r="Y207" s="59"/>
      <c r="Z207" s="59"/>
      <c r="AA207" s="59"/>
      <c r="AB207" s="59"/>
      <c r="AC207" s="19">
        <f>SUM(K207:V207,)-X207-AB207+AA207+Y207+Z207+G207*10+H207/I207+J207*0.35</f>
        <v>77.218181818181819</v>
      </c>
    </row>
    <row r="208" spans="1:29" s="48" customFormat="1" x14ac:dyDescent="0.2">
      <c r="A208" s="15">
        <v>193</v>
      </c>
      <c r="B208" s="28"/>
      <c r="C208" s="16"/>
      <c r="D208" s="17" t="s">
        <v>247</v>
      </c>
      <c r="E208" s="17" t="s">
        <v>248</v>
      </c>
      <c r="F208" s="17" t="s">
        <v>249</v>
      </c>
      <c r="G208" s="7">
        <v>8.2799999999999994</v>
      </c>
      <c r="H208" s="8">
        <v>21</v>
      </c>
      <c r="I208" s="8">
        <v>23</v>
      </c>
      <c r="J208" s="33">
        <v>4</v>
      </c>
      <c r="K208" s="9"/>
      <c r="L208" s="18"/>
      <c r="M208" s="8"/>
      <c r="N208" s="8"/>
      <c r="O208" s="8"/>
      <c r="P208" s="8"/>
      <c r="Q208" s="8"/>
      <c r="R208" s="8"/>
      <c r="S208" s="8"/>
      <c r="T208" s="8"/>
      <c r="U208" s="8"/>
      <c r="V208" s="13">
        <v>0.1</v>
      </c>
      <c r="W208" s="12"/>
      <c r="X208" s="11">
        <v>8</v>
      </c>
      <c r="Y208" s="11"/>
      <c r="Z208" s="11"/>
      <c r="AA208" s="11"/>
      <c r="AB208" s="11"/>
      <c r="AC208" s="19">
        <f>SUM(K208:V208,)-X208-AB208+AA208+Y208+Z208+G208*10+H208/I208+J208*0.35</f>
        <v>77.213043478260872</v>
      </c>
    </row>
    <row r="209" spans="1:29" s="48" customFormat="1" x14ac:dyDescent="0.2">
      <c r="A209" s="15">
        <v>194</v>
      </c>
      <c r="B209" s="49"/>
      <c r="C209" s="50"/>
      <c r="D209" s="17" t="s">
        <v>266</v>
      </c>
      <c r="E209" s="17" t="s">
        <v>331</v>
      </c>
      <c r="F209" s="17" t="s">
        <v>445</v>
      </c>
      <c r="G209" s="60">
        <v>7.69</v>
      </c>
      <c r="H209" s="61">
        <v>13</v>
      </c>
      <c r="I209" s="61">
        <v>15</v>
      </c>
      <c r="J209" s="33">
        <v>3</v>
      </c>
      <c r="K209" s="62"/>
      <c r="L209" s="63"/>
      <c r="M209" s="61"/>
      <c r="N209" s="61"/>
      <c r="O209" s="61"/>
      <c r="P209" s="61"/>
      <c r="Q209" s="61"/>
      <c r="R209" s="61"/>
      <c r="S209" s="61"/>
      <c r="T209" s="61"/>
      <c r="U209" s="61"/>
      <c r="V209" s="64">
        <v>0.1</v>
      </c>
      <c r="W209" s="65"/>
      <c r="X209" s="66">
        <v>2</v>
      </c>
      <c r="Y209" s="59"/>
      <c r="Z209" s="59"/>
      <c r="AA209" s="59"/>
      <c r="AB209" s="59"/>
      <c r="AC209" s="19">
        <f>SUM(K209:V209,)-X209-AB209+AA209+Y209+Z209+G209*10+H209/I209+J209*0.35</f>
        <v>76.916666666666657</v>
      </c>
    </row>
    <row r="210" spans="1:29" s="48" customFormat="1" x14ac:dyDescent="0.2">
      <c r="A210" s="15">
        <v>195</v>
      </c>
      <c r="B210" s="28"/>
      <c r="C210" s="16"/>
      <c r="D210" s="17" t="s">
        <v>235</v>
      </c>
      <c r="E210" s="17" t="s">
        <v>236</v>
      </c>
      <c r="F210" s="17" t="s">
        <v>237</v>
      </c>
      <c r="G210" s="7">
        <v>8.24</v>
      </c>
      <c r="H210" s="8">
        <v>21</v>
      </c>
      <c r="I210" s="8">
        <v>22</v>
      </c>
      <c r="J210" s="33">
        <v>4</v>
      </c>
      <c r="K210" s="9"/>
      <c r="L210" s="18"/>
      <c r="M210" s="8"/>
      <c r="N210" s="8"/>
      <c r="O210" s="8"/>
      <c r="P210" s="8"/>
      <c r="Q210" s="8"/>
      <c r="R210" s="8"/>
      <c r="S210" s="8"/>
      <c r="T210" s="8"/>
      <c r="U210" s="8"/>
      <c r="V210" s="13">
        <v>0.1</v>
      </c>
      <c r="W210" s="12"/>
      <c r="X210" s="11">
        <v>8</v>
      </c>
      <c r="Y210" s="11"/>
      <c r="Z210" s="11"/>
      <c r="AA210" s="11"/>
      <c r="AB210" s="11"/>
      <c r="AC210" s="19">
        <f>SUM(K210:V210,)-X210-AB210+AA210+Y210+Z210+G210*10+H210/I210+J210*0.35</f>
        <v>76.854545454545459</v>
      </c>
    </row>
    <row r="211" spans="1:29" s="48" customFormat="1" x14ac:dyDescent="0.2">
      <c r="A211" s="15">
        <v>196</v>
      </c>
      <c r="B211" s="28"/>
      <c r="C211" s="16"/>
      <c r="D211" s="17" t="s">
        <v>295</v>
      </c>
      <c r="E211" s="17" t="s">
        <v>114</v>
      </c>
      <c r="F211" s="17" t="s">
        <v>220</v>
      </c>
      <c r="G211" s="7">
        <v>8.1999999999999993</v>
      </c>
      <c r="H211" s="8">
        <v>30</v>
      </c>
      <c r="I211" s="8">
        <v>30</v>
      </c>
      <c r="J211" s="33">
        <v>5</v>
      </c>
      <c r="K211" s="9"/>
      <c r="L211" s="18"/>
      <c r="M211" s="8"/>
      <c r="N211" s="8"/>
      <c r="O211" s="8"/>
      <c r="P211" s="8"/>
      <c r="Q211" s="8"/>
      <c r="R211" s="8"/>
      <c r="S211" s="8"/>
      <c r="T211" s="8"/>
      <c r="U211" s="8"/>
      <c r="V211" s="13">
        <v>0.1</v>
      </c>
      <c r="W211" s="12"/>
      <c r="X211" s="11">
        <v>8</v>
      </c>
      <c r="Y211" s="11"/>
      <c r="Z211" s="11"/>
      <c r="AA211" s="11"/>
      <c r="AB211" s="11"/>
      <c r="AC211" s="19">
        <f>SUM(K211:V211,)-X211-AB211+AA211+Y211+Z211+G211*10+H211/I211+J211*0.35</f>
        <v>76.849999999999994</v>
      </c>
    </row>
    <row r="212" spans="1:29" s="48" customFormat="1" x14ac:dyDescent="0.2">
      <c r="A212" s="15">
        <v>197</v>
      </c>
      <c r="B212" s="28"/>
      <c r="C212" s="16"/>
      <c r="D212" s="17" t="s">
        <v>313</v>
      </c>
      <c r="E212" s="17" t="s">
        <v>76</v>
      </c>
      <c r="F212" s="17" t="s">
        <v>287</v>
      </c>
      <c r="G212" s="7">
        <v>7.5</v>
      </c>
      <c r="H212" s="8">
        <v>10</v>
      </c>
      <c r="I212" s="8">
        <v>12</v>
      </c>
      <c r="J212" s="33">
        <v>2</v>
      </c>
      <c r="K212" s="9"/>
      <c r="L212" s="18"/>
      <c r="M212" s="8"/>
      <c r="N212" s="8"/>
      <c r="O212" s="8"/>
      <c r="P212" s="8"/>
      <c r="Q212" s="8"/>
      <c r="R212" s="8"/>
      <c r="S212" s="8"/>
      <c r="T212" s="8"/>
      <c r="U212" s="8"/>
      <c r="V212" s="13">
        <v>0.2</v>
      </c>
      <c r="W212" s="12"/>
      <c r="X212" s="11"/>
      <c r="Y212" s="11"/>
      <c r="Z212" s="11"/>
      <c r="AA212" s="11"/>
      <c r="AB212" s="11"/>
      <c r="AC212" s="19">
        <f>SUM(K212:V212,)-X212-AB212+AA212+Y212+Z212+G212*10+H212/I212+J212*0.35</f>
        <v>76.733333333333334</v>
      </c>
    </row>
    <row r="213" spans="1:29" s="48" customFormat="1" x14ac:dyDescent="0.2">
      <c r="A213" s="15">
        <v>198</v>
      </c>
      <c r="B213" s="28"/>
      <c r="C213" s="16"/>
      <c r="D213" s="17" t="s">
        <v>102</v>
      </c>
      <c r="E213" s="17" t="s">
        <v>108</v>
      </c>
      <c r="F213" s="17" t="s">
        <v>99</v>
      </c>
      <c r="G213" s="7">
        <v>7.5</v>
      </c>
      <c r="H213" s="8">
        <v>9</v>
      </c>
      <c r="I213" s="8">
        <v>11</v>
      </c>
      <c r="J213" s="33">
        <v>2</v>
      </c>
      <c r="K213" s="9"/>
      <c r="L213" s="18"/>
      <c r="M213" s="8"/>
      <c r="N213" s="8"/>
      <c r="O213" s="8"/>
      <c r="P213" s="8"/>
      <c r="Q213" s="8"/>
      <c r="R213" s="8"/>
      <c r="S213" s="8"/>
      <c r="T213" s="8"/>
      <c r="U213" s="8"/>
      <c r="V213" s="13">
        <v>0.1</v>
      </c>
      <c r="W213" s="12"/>
      <c r="X213" s="11"/>
      <c r="Y213" s="11"/>
      <c r="Z213" s="11"/>
      <c r="AA213" s="11"/>
      <c r="AB213" s="11"/>
      <c r="AC213" s="19">
        <f>SUM(K213:V213,)-X213-AB213+AA213+Y213+Z213+G213*10+H213/I213+J213*0.35</f>
        <v>76.61818181818181</v>
      </c>
    </row>
    <row r="214" spans="1:29" s="48" customFormat="1" x14ac:dyDescent="0.2">
      <c r="A214" s="15">
        <v>199</v>
      </c>
      <c r="B214" s="28"/>
      <c r="C214" s="16"/>
      <c r="D214" s="17" t="s">
        <v>308</v>
      </c>
      <c r="E214" s="17" t="s">
        <v>309</v>
      </c>
      <c r="F214" s="17" t="s">
        <v>84</v>
      </c>
      <c r="G214" s="7">
        <v>8.17</v>
      </c>
      <c r="H214" s="8">
        <v>29</v>
      </c>
      <c r="I214" s="8">
        <v>30</v>
      </c>
      <c r="J214" s="33">
        <v>5</v>
      </c>
      <c r="K214" s="9"/>
      <c r="L214" s="18"/>
      <c r="M214" s="8"/>
      <c r="N214" s="8"/>
      <c r="O214" s="8"/>
      <c r="P214" s="8"/>
      <c r="Q214" s="8"/>
      <c r="R214" s="8"/>
      <c r="S214" s="8"/>
      <c r="T214" s="8"/>
      <c r="U214" s="8"/>
      <c r="V214" s="13">
        <v>0.1</v>
      </c>
      <c r="W214" s="12"/>
      <c r="X214" s="11">
        <v>8</v>
      </c>
      <c r="Y214" s="11"/>
      <c r="Z214" s="11"/>
      <c r="AA214" s="11"/>
      <c r="AB214" s="11"/>
      <c r="AC214" s="19">
        <f>SUM(K214:V214,)-X214-AB214+AA214+Y214+Z214+G214*10+H214/I214+J214*0.35</f>
        <v>76.516666666666666</v>
      </c>
    </row>
    <row r="215" spans="1:29" s="48" customFormat="1" x14ac:dyDescent="0.2">
      <c r="A215" s="15">
        <v>200</v>
      </c>
      <c r="B215" s="28" t="s">
        <v>26</v>
      </c>
      <c r="C215" s="16" t="s">
        <v>34</v>
      </c>
      <c r="D215" s="17" t="s">
        <v>57</v>
      </c>
      <c r="E215" s="17" t="s">
        <v>58</v>
      </c>
      <c r="F215" s="17" t="s">
        <v>59</v>
      </c>
      <c r="G215" s="7">
        <v>7.25</v>
      </c>
      <c r="H215" s="8">
        <v>8</v>
      </c>
      <c r="I215" s="8">
        <v>10</v>
      </c>
      <c r="J215" s="33">
        <v>2</v>
      </c>
      <c r="K215" s="9"/>
      <c r="L215" s="18"/>
      <c r="M215" s="8"/>
      <c r="N215" s="8"/>
      <c r="O215" s="8"/>
      <c r="P215" s="8"/>
      <c r="Q215" s="8"/>
      <c r="R215" s="8"/>
      <c r="S215" s="8"/>
      <c r="T215" s="8"/>
      <c r="U215" s="8"/>
      <c r="V215" s="13">
        <v>0.5</v>
      </c>
      <c r="W215" s="12"/>
      <c r="X215" s="11"/>
      <c r="Y215" s="11">
        <v>2</v>
      </c>
      <c r="Z215" s="11"/>
      <c r="AA215" s="11"/>
      <c r="AB215" s="11"/>
      <c r="AC215" s="19">
        <f>SUM(K215:V215,)-X215-AB215+AA215+Y215+Z215+G215*10+H215/I215+J215*0.35</f>
        <v>76.5</v>
      </c>
    </row>
    <row r="216" spans="1:29" s="48" customFormat="1" x14ac:dyDescent="0.2">
      <c r="A216" s="15">
        <v>201</v>
      </c>
      <c r="B216" s="49"/>
      <c r="C216" s="50"/>
      <c r="D216" s="17" t="s">
        <v>229</v>
      </c>
      <c r="E216" s="17" t="s">
        <v>315</v>
      </c>
      <c r="F216" s="17" t="s">
        <v>198</v>
      </c>
      <c r="G216" s="60">
        <v>7.29</v>
      </c>
      <c r="H216" s="61">
        <v>7</v>
      </c>
      <c r="I216" s="61">
        <v>9</v>
      </c>
      <c r="J216" s="33">
        <v>2</v>
      </c>
      <c r="K216" s="62"/>
      <c r="L216" s="63"/>
      <c r="M216" s="61"/>
      <c r="N216" s="61"/>
      <c r="O216" s="61"/>
      <c r="P216" s="61"/>
      <c r="Q216" s="61"/>
      <c r="R216" s="61"/>
      <c r="S216" s="61"/>
      <c r="T216" s="61"/>
      <c r="U216" s="61">
        <v>2</v>
      </c>
      <c r="V216" s="64">
        <v>0.1</v>
      </c>
      <c r="W216" s="65"/>
      <c r="X216" s="66"/>
      <c r="Y216" s="59"/>
      <c r="Z216" s="59"/>
      <c r="AA216" s="59"/>
      <c r="AB216" s="59"/>
      <c r="AC216" s="19">
        <f>SUM(K216:V216,)-X216-AB216+AA216+Y216+Z216+G216*10+H216/I216+J216*0.35</f>
        <v>76.477777777777774</v>
      </c>
    </row>
    <row r="217" spans="1:29" s="48" customFormat="1" x14ac:dyDescent="0.2">
      <c r="A217" s="15">
        <v>202</v>
      </c>
      <c r="B217" s="28" t="s">
        <v>52</v>
      </c>
      <c r="C217" s="16">
        <v>6</v>
      </c>
      <c r="D217" s="35" t="s">
        <v>196</v>
      </c>
      <c r="E217" s="35" t="s">
        <v>60</v>
      </c>
      <c r="F217" s="35" t="s">
        <v>155</v>
      </c>
      <c r="G217" s="7">
        <v>7.44</v>
      </c>
      <c r="H217" s="8">
        <v>9</v>
      </c>
      <c r="I217" s="8">
        <v>11</v>
      </c>
      <c r="J217" s="33">
        <v>2</v>
      </c>
      <c r="K217" s="9"/>
      <c r="L217" s="18"/>
      <c r="M217" s="8"/>
      <c r="N217" s="8"/>
      <c r="O217" s="8"/>
      <c r="P217" s="8"/>
      <c r="Q217" s="8"/>
      <c r="R217" s="8"/>
      <c r="S217" s="8"/>
      <c r="T217" s="8"/>
      <c r="U217" s="8"/>
      <c r="V217" s="13">
        <v>0.5</v>
      </c>
      <c r="W217" s="12"/>
      <c r="X217" s="11"/>
      <c r="Y217" s="11"/>
      <c r="Z217" s="11"/>
      <c r="AA217" s="11"/>
      <c r="AB217" s="11"/>
      <c r="AC217" s="19">
        <f>SUM(K217:V217,)-X217-AB217+AA217+Y217+Z217+G217*10+H217/I217+J217*0.35</f>
        <v>76.418181818181822</v>
      </c>
    </row>
    <row r="218" spans="1:29" s="48" customFormat="1" x14ac:dyDescent="0.2">
      <c r="A218" s="15">
        <v>203</v>
      </c>
      <c r="B218" s="28"/>
      <c r="C218" s="16"/>
      <c r="D218" s="17" t="s">
        <v>296</v>
      </c>
      <c r="E218" s="17" t="s">
        <v>213</v>
      </c>
      <c r="F218" s="17" t="s">
        <v>297</v>
      </c>
      <c r="G218" s="7">
        <v>7.22</v>
      </c>
      <c r="H218" s="8">
        <v>9</v>
      </c>
      <c r="I218" s="8">
        <v>11</v>
      </c>
      <c r="J218" s="33">
        <v>2</v>
      </c>
      <c r="K218" s="9"/>
      <c r="L218" s="18"/>
      <c r="M218" s="8"/>
      <c r="N218" s="8"/>
      <c r="O218" s="8"/>
      <c r="P218" s="8"/>
      <c r="Q218" s="8"/>
      <c r="R218" s="8"/>
      <c r="S218" s="8"/>
      <c r="T218" s="8"/>
      <c r="U218" s="8">
        <v>2</v>
      </c>
      <c r="V218" s="13">
        <v>0.5</v>
      </c>
      <c r="W218" s="12"/>
      <c r="X218" s="11"/>
      <c r="Y218" s="11"/>
      <c r="Z218" s="11"/>
      <c r="AA218" s="11"/>
      <c r="AB218" s="11"/>
      <c r="AC218" s="19">
        <f>SUM(K218:V218,)-X218-AB218+AA218+Y218+Z218+G218*10+H218/I218+J218*0.35</f>
        <v>76.218181818181819</v>
      </c>
    </row>
    <row r="219" spans="1:29" s="48" customFormat="1" x14ac:dyDescent="0.2">
      <c r="A219" s="15">
        <v>204</v>
      </c>
      <c r="B219" s="49"/>
      <c r="C219" s="50"/>
      <c r="D219" s="17" t="s">
        <v>435</v>
      </c>
      <c r="E219" s="17" t="s">
        <v>328</v>
      </c>
      <c r="F219" s="17" t="s">
        <v>434</v>
      </c>
      <c r="G219" s="60">
        <v>7.43</v>
      </c>
      <c r="H219" s="61">
        <v>7</v>
      </c>
      <c r="I219" s="61">
        <v>9</v>
      </c>
      <c r="J219" s="33">
        <v>2</v>
      </c>
      <c r="K219" s="62"/>
      <c r="L219" s="63"/>
      <c r="M219" s="61"/>
      <c r="N219" s="61"/>
      <c r="O219" s="61"/>
      <c r="P219" s="61"/>
      <c r="Q219" s="61"/>
      <c r="R219" s="61"/>
      <c r="S219" s="61"/>
      <c r="T219" s="61"/>
      <c r="U219" s="61"/>
      <c r="V219" s="64">
        <v>0.2</v>
      </c>
      <c r="W219" s="65"/>
      <c r="X219" s="66"/>
      <c r="Y219" s="59"/>
      <c r="Z219" s="59"/>
      <c r="AA219" s="59"/>
      <c r="AB219" s="59"/>
      <c r="AC219" s="19">
        <f>SUM(K219:V219,)-X219-AB219+AA219+Y219+Z219+G219*10+H219/I219+J219*0.35</f>
        <v>75.977777777777774</v>
      </c>
    </row>
    <row r="220" spans="1:29" s="48" customFormat="1" x14ac:dyDescent="0.2">
      <c r="A220" s="15">
        <v>205</v>
      </c>
      <c r="B220" s="28"/>
      <c r="C220" s="16"/>
      <c r="D220" s="17" t="s">
        <v>275</v>
      </c>
      <c r="E220" s="17" t="s">
        <v>276</v>
      </c>
      <c r="F220" s="17" t="s">
        <v>277</v>
      </c>
      <c r="G220" s="7">
        <v>7.22</v>
      </c>
      <c r="H220" s="8">
        <v>9</v>
      </c>
      <c r="I220" s="8">
        <v>11</v>
      </c>
      <c r="J220" s="33">
        <v>2</v>
      </c>
      <c r="K220" s="9"/>
      <c r="L220" s="18"/>
      <c r="M220" s="8"/>
      <c r="N220" s="8"/>
      <c r="O220" s="8">
        <v>2</v>
      </c>
      <c r="P220" s="8"/>
      <c r="Q220" s="8"/>
      <c r="R220" s="8"/>
      <c r="S220" s="8"/>
      <c r="T220" s="8"/>
      <c r="U220" s="8"/>
      <c r="V220" s="13">
        <v>0.1</v>
      </c>
      <c r="W220" s="12"/>
      <c r="X220" s="11"/>
      <c r="Y220" s="11"/>
      <c r="Z220" s="11"/>
      <c r="AA220" s="11"/>
      <c r="AB220" s="11"/>
      <c r="AC220" s="19">
        <f>SUM(K220:V220,)-X220-AB220+AA220+Y220+Z220+G220*10+H220/I220+J220*0.35</f>
        <v>75.818181818181813</v>
      </c>
    </row>
    <row r="221" spans="1:29" s="48" customFormat="1" x14ac:dyDescent="0.2">
      <c r="A221" s="15">
        <v>206</v>
      </c>
      <c r="B221" s="28"/>
      <c r="C221" s="16"/>
      <c r="D221" s="17" t="s">
        <v>238</v>
      </c>
      <c r="E221" s="17" t="s">
        <v>157</v>
      </c>
      <c r="F221" s="17" t="s">
        <v>239</v>
      </c>
      <c r="G221" s="7">
        <v>8.4600000000000009</v>
      </c>
      <c r="H221" s="8">
        <v>13</v>
      </c>
      <c r="I221" s="8">
        <v>15</v>
      </c>
      <c r="J221" s="33">
        <v>3</v>
      </c>
      <c r="K221" s="9"/>
      <c r="L221" s="18"/>
      <c r="M221" s="8"/>
      <c r="N221" s="8"/>
      <c r="O221" s="8">
        <v>2</v>
      </c>
      <c r="P221" s="8"/>
      <c r="Q221" s="8"/>
      <c r="R221" s="8"/>
      <c r="S221" s="8"/>
      <c r="T221" s="8"/>
      <c r="U221" s="8">
        <v>2</v>
      </c>
      <c r="V221" s="13">
        <v>0.2</v>
      </c>
      <c r="W221" s="12"/>
      <c r="X221" s="11">
        <v>15</v>
      </c>
      <c r="Y221" s="11"/>
      <c r="Z221" s="11"/>
      <c r="AA221" s="11"/>
      <c r="AB221" s="11"/>
      <c r="AC221" s="19">
        <f>SUM(K221:V221,)-X221-AB221+AA221+Y221+Z221+G221*10+H221/I221+J221*0.35</f>
        <v>75.716666666666669</v>
      </c>
    </row>
    <row r="222" spans="1:29" s="48" customFormat="1" x14ac:dyDescent="0.2">
      <c r="A222" s="15">
        <v>207</v>
      </c>
      <c r="B222" s="49"/>
      <c r="C222" s="50"/>
      <c r="D222" s="17" t="s">
        <v>427</v>
      </c>
      <c r="E222" s="17" t="s">
        <v>178</v>
      </c>
      <c r="F222" s="17" t="s">
        <v>244</v>
      </c>
      <c r="G222" s="60">
        <v>8.06</v>
      </c>
      <c r="H222" s="61">
        <v>46</v>
      </c>
      <c r="I222" s="61">
        <v>46</v>
      </c>
      <c r="J222" s="33">
        <v>5</v>
      </c>
      <c r="K222" s="62"/>
      <c r="L222" s="63"/>
      <c r="M222" s="61"/>
      <c r="N222" s="61"/>
      <c r="O222" s="61"/>
      <c r="P222" s="61"/>
      <c r="Q222" s="61"/>
      <c r="R222" s="61"/>
      <c r="S222" s="61"/>
      <c r="T222" s="61"/>
      <c r="U222" s="61"/>
      <c r="V222" s="64">
        <v>0.1</v>
      </c>
      <c r="W222" s="65"/>
      <c r="X222" s="66">
        <v>8</v>
      </c>
      <c r="Y222" s="59"/>
      <c r="Z222" s="59"/>
      <c r="AA222" s="59"/>
      <c r="AB222" s="59"/>
      <c r="AC222" s="19">
        <f>SUM(K222:V222,)-X222-AB222+AA222+Y222+Z222+G222*10+H222/I222+J222*0.35</f>
        <v>75.45</v>
      </c>
    </row>
    <row r="223" spans="1:29" s="48" customFormat="1" x14ac:dyDescent="0.2">
      <c r="A223" s="15">
        <v>208</v>
      </c>
      <c r="B223" s="49"/>
      <c r="C223" s="50"/>
      <c r="D223" s="17" t="s">
        <v>338</v>
      </c>
      <c r="E223" s="17" t="s">
        <v>408</v>
      </c>
      <c r="F223" s="17" t="s">
        <v>409</v>
      </c>
      <c r="G223" s="60">
        <v>7.26</v>
      </c>
      <c r="H223" s="61">
        <v>31</v>
      </c>
      <c r="I223" s="61">
        <v>32</v>
      </c>
      <c r="J223" s="33">
        <v>4</v>
      </c>
      <c r="K223" s="62"/>
      <c r="L223" s="63"/>
      <c r="M223" s="61"/>
      <c r="N223" s="61"/>
      <c r="O223" s="61"/>
      <c r="P223" s="61"/>
      <c r="Q223" s="61"/>
      <c r="R223" s="61"/>
      <c r="S223" s="61"/>
      <c r="T223" s="61"/>
      <c r="U223" s="61"/>
      <c r="V223" s="64">
        <v>0.2</v>
      </c>
      <c r="W223" s="65"/>
      <c r="X223" s="66"/>
      <c r="Y223" s="59"/>
      <c r="Z223" s="59"/>
      <c r="AA223" s="59"/>
      <c r="AB223" s="59"/>
      <c r="AC223" s="19">
        <f>SUM(K223:V223,)-X223-AB223+AA223+Y223+Z223+G223*10+H223/I223+J223*0.35</f>
        <v>75.168750000000003</v>
      </c>
    </row>
    <row r="224" spans="1:29" s="48" customFormat="1" x14ac:dyDescent="0.2">
      <c r="A224" s="15">
        <v>209</v>
      </c>
      <c r="B224" s="28" t="s">
        <v>36</v>
      </c>
      <c r="C224" s="16">
        <v>39</v>
      </c>
      <c r="D224" s="17" t="s">
        <v>161</v>
      </c>
      <c r="E224" s="17" t="s">
        <v>152</v>
      </c>
      <c r="F224" s="17" t="s">
        <v>64</v>
      </c>
      <c r="G224" s="7">
        <v>7.11</v>
      </c>
      <c r="H224" s="8">
        <v>9</v>
      </c>
      <c r="I224" s="8">
        <v>11</v>
      </c>
      <c r="J224" s="33">
        <v>2</v>
      </c>
      <c r="K224" s="9"/>
      <c r="L224" s="18"/>
      <c r="M224" s="8"/>
      <c r="N224" s="8"/>
      <c r="O224" s="8">
        <v>2</v>
      </c>
      <c r="P224" s="8"/>
      <c r="Q224" s="8"/>
      <c r="R224" s="8"/>
      <c r="S224" s="8"/>
      <c r="T224" s="8"/>
      <c r="U224" s="8"/>
      <c r="V224" s="13">
        <v>0.2</v>
      </c>
      <c r="W224" s="12"/>
      <c r="X224" s="11"/>
      <c r="Y224" s="11"/>
      <c r="Z224" s="11"/>
      <c r="AA224" s="11"/>
      <c r="AB224" s="11"/>
      <c r="AC224" s="19">
        <f>SUM(K224:V224,)-X224-AB224+AA224+Y224+Z224+G224*10+H224/I224+J224*0.35</f>
        <v>74.818181818181827</v>
      </c>
    </row>
    <row r="225" spans="1:29" s="48" customFormat="1" x14ac:dyDescent="0.2">
      <c r="A225" s="15">
        <v>210</v>
      </c>
      <c r="B225" s="49"/>
      <c r="C225" s="50"/>
      <c r="D225" s="17" t="s">
        <v>113</v>
      </c>
      <c r="E225" s="17" t="s">
        <v>127</v>
      </c>
      <c r="F225" s="17" t="s">
        <v>137</v>
      </c>
      <c r="G225" s="60">
        <v>7.21</v>
      </c>
      <c r="H225" s="61">
        <v>31</v>
      </c>
      <c r="I225" s="61">
        <v>33</v>
      </c>
      <c r="J225" s="33">
        <v>4</v>
      </c>
      <c r="K225" s="62"/>
      <c r="L225" s="63"/>
      <c r="M225" s="61"/>
      <c r="N225" s="61"/>
      <c r="O225" s="61"/>
      <c r="P225" s="61"/>
      <c r="Q225" s="61"/>
      <c r="R225" s="61"/>
      <c r="S225" s="61"/>
      <c r="T225" s="61"/>
      <c r="U225" s="61"/>
      <c r="V225" s="64">
        <v>0.2</v>
      </c>
      <c r="W225" s="65"/>
      <c r="X225" s="66"/>
      <c r="Y225" s="59"/>
      <c r="Z225" s="59"/>
      <c r="AA225" s="59"/>
      <c r="AB225" s="59"/>
      <c r="AC225" s="19">
        <f>SUM(K225:V225,)-X225-AB225+AA225+Y225+Z225+G225*10+H225/I225+J225*0.35</f>
        <v>74.639393939393941</v>
      </c>
    </row>
    <row r="226" spans="1:29" s="48" customFormat="1" x14ac:dyDescent="0.2">
      <c r="A226" s="15">
        <v>211</v>
      </c>
      <c r="B226" s="49"/>
      <c r="C226" s="50"/>
      <c r="D226" s="17" t="s">
        <v>381</v>
      </c>
      <c r="E226" s="17" t="s">
        <v>382</v>
      </c>
      <c r="F226" s="17" t="s">
        <v>74</v>
      </c>
      <c r="G226" s="60">
        <v>7.22</v>
      </c>
      <c r="H226" s="61">
        <v>9</v>
      </c>
      <c r="I226" s="61">
        <v>11</v>
      </c>
      <c r="J226" s="33">
        <v>2</v>
      </c>
      <c r="K226" s="62"/>
      <c r="L226" s="63"/>
      <c r="M226" s="61"/>
      <c r="N226" s="61"/>
      <c r="O226" s="61"/>
      <c r="P226" s="61"/>
      <c r="Q226" s="61"/>
      <c r="R226" s="61"/>
      <c r="S226" s="61"/>
      <c r="T226" s="61"/>
      <c r="U226" s="61"/>
      <c r="V226" s="64">
        <v>0.5</v>
      </c>
      <c r="W226" s="65"/>
      <c r="X226" s="66"/>
      <c r="Y226" s="59"/>
      <c r="Z226" s="59"/>
      <c r="AA226" s="59"/>
      <c r="AB226" s="59"/>
      <c r="AC226" s="19">
        <f>SUM(K226:V226,)-X226-AB226+AA226+Y226+Z226+G226*10+H226/I226+J226*0.35</f>
        <v>74.218181818181819</v>
      </c>
    </row>
    <row r="227" spans="1:29" s="48" customFormat="1" x14ac:dyDescent="0.2">
      <c r="A227" s="15">
        <v>212</v>
      </c>
      <c r="B227" s="28" t="s">
        <v>32</v>
      </c>
      <c r="C227" s="16">
        <v>5</v>
      </c>
      <c r="D227" s="17" t="s">
        <v>171</v>
      </c>
      <c r="E227" s="17" t="s">
        <v>172</v>
      </c>
      <c r="F227" s="17" t="s">
        <v>96</v>
      </c>
      <c r="G227" s="7">
        <v>7.4</v>
      </c>
      <c r="H227" s="8">
        <v>20</v>
      </c>
      <c r="I227" s="8">
        <v>22</v>
      </c>
      <c r="J227" s="33">
        <v>3</v>
      </c>
      <c r="K227" s="9"/>
      <c r="L227" s="18"/>
      <c r="M227" s="8"/>
      <c r="N227" s="8"/>
      <c r="O227" s="8"/>
      <c r="P227" s="8"/>
      <c r="Q227" s="8"/>
      <c r="R227" s="8"/>
      <c r="S227" s="8"/>
      <c r="T227" s="8"/>
      <c r="U227" s="8"/>
      <c r="V227" s="13">
        <v>0.1</v>
      </c>
      <c r="W227" s="12"/>
      <c r="X227" s="11">
        <v>2</v>
      </c>
      <c r="Y227" s="11"/>
      <c r="Z227" s="11"/>
      <c r="AA227" s="11"/>
      <c r="AB227" s="11"/>
      <c r="AC227" s="19">
        <f>SUM(K227:V227,)-X227-AB227+AA227+Y227+Z227+G227*10+H227/I227+J227*0.35</f>
        <v>74.059090909090898</v>
      </c>
    </row>
    <row r="228" spans="1:29" s="48" customFormat="1" x14ac:dyDescent="0.2">
      <c r="A228" s="15">
        <v>213</v>
      </c>
      <c r="B228" s="28"/>
      <c r="C228" s="16"/>
      <c r="D228" s="17" t="s">
        <v>94</v>
      </c>
      <c r="E228" s="17" t="s">
        <v>172</v>
      </c>
      <c r="F228" s="17" t="s">
        <v>77</v>
      </c>
      <c r="G228" s="7">
        <v>8.64</v>
      </c>
      <c r="H228" s="8">
        <v>22</v>
      </c>
      <c r="I228" s="8">
        <v>23</v>
      </c>
      <c r="J228" s="33">
        <v>4</v>
      </c>
      <c r="K228" s="9"/>
      <c r="L228" s="18"/>
      <c r="M228" s="8"/>
      <c r="N228" s="8"/>
      <c r="O228" s="8"/>
      <c r="P228" s="8"/>
      <c r="Q228" s="8"/>
      <c r="R228" s="8"/>
      <c r="S228" s="8"/>
      <c r="T228" s="8"/>
      <c r="U228" s="8"/>
      <c r="V228" s="13">
        <v>0.2</v>
      </c>
      <c r="W228" s="12"/>
      <c r="X228" s="11">
        <v>15</v>
      </c>
      <c r="Y228" s="11"/>
      <c r="Z228" s="11"/>
      <c r="AA228" s="11"/>
      <c r="AB228" s="11"/>
      <c r="AC228" s="19">
        <f>SUM(K228:V228,)-X228-AB228+AA228+Y228+Z228+G228*10+H228/I228+J228*0.35</f>
        <v>73.956521739130451</v>
      </c>
    </row>
    <row r="229" spans="1:29" s="48" customFormat="1" x14ac:dyDescent="0.2">
      <c r="A229" s="15">
        <v>214</v>
      </c>
      <c r="B229" s="49"/>
      <c r="C229" s="50"/>
      <c r="D229" s="17" t="s">
        <v>415</v>
      </c>
      <c r="E229" s="17" t="s">
        <v>76</v>
      </c>
      <c r="F229" s="17" t="s">
        <v>193</v>
      </c>
      <c r="G229" s="60">
        <v>7.22</v>
      </c>
      <c r="H229" s="61">
        <v>9</v>
      </c>
      <c r="I229" s="61">
        <v>11</v>
      </c>
      <c r="J229" s="33">
        <v>2</v>
      </c>
      <c r="K229" s="62"/>
      <c r="L229" s="63"/>
      <c r="M229" s="61"/>
      <c r="N229" s="61"/>
      <c r="O229" s="61"/>
      <c r="P229" s="61"/>
      <c r="Q229" s="61"/>
      <c r="R229" s="61"/>
      <c r="S229" s="61"/>
      <c r="T229" s="61"/>
      <c r="U229" s="61"/>
      <c r="V229" s="64">
        <v>0.1</v>
      </c>
      <c r="W229" s="65"/>
      <c r="X229" s="66"/>
      <c r="Y229" s="59"/>
      <c r="Z229" s="59"/>
      <c r="AA229" s="59"/>
      <c r="AB229" s="59"/>
      <c r="AC229" s="19">
        <f>SUM(K229:V229,)-X229-AB229+AA229+Y229+Z229+G229*10+H229/I229+J229*0.35</f>
        <v>73.818181818181813</v>
      </c>
    </row>
    <row r="230" spans="1:29" s="48" customFormat="1" x14ac:dyDescent="0.2">
      <c r="A230" s="15">
        <v>215</v>
      </c>
      <c r="B230" s="28"/>
      <c r="C230" s="16"/>
      <c r="D230" s="17" t="s">
        <v>210</v>
      </c>
      <c r="E230" s="17" t="s">
        <v>211</v>
      </c>
      <c r="F230" s="17" t="s">
        <v>212</v>
      </c>
      <c r="G230" s="7">
        <v>7.8</v>
      </c>
      <c r="H230" s="8">
        <v>10</v>
      </c>
      <c r="I230" s="8">
        <v>12</v>
      </c>
      <c r="J230" s="33">
        <v>2</v>
      </c>
      <c r="K230" s="9"/>
      <c r="L230" s="18"/>
      <c r="M230" s="8"/>
      <c r="N230" s="8"/>
      <c r="O230" s="8"/>
      <c r="P230" s="8"/>
      <c r="Q230" s="8"/>
      <c r="R230" s="8"/>
      <c r="S230" s="8"/>
      <c r="T230" s="8"/>
      <c r="U230" s="8"/>
      <c r="V230" s="13">
        <v>0.1</v>
      </c>
      <c r="W230" s="12"/>
      <c r="X230" s="11">
        <v>8</v>
      </c>
      <c r="Y230" s="11"/>
      <c r="Z230" s="11"/>
      <c r="AA230" s="11"/>
      <c r="AB230" s="11"/>
      <c r="AC230" s="19">
        <f>SUM(K230:V230,)-X230-AB230+AA230+Y230+Z230+G230*10+H230/I230+J230*0.35</f>
        <v>71.633333333333326</v>
      </c>
    </row>
    <row r="231" spans="1:29" s="48" customFormat="1" x14ac:dyDescent="0.2">
      <c r="A231" s="15">
        <v>216</v>
      </c>
      <c r="B231" s="28" t="s">
        <v>32</v>
      </c>
      <c r="C231" s="16">
        <v>3</v>
      </c>
      <c r="D231" s="17" t="s">
        <v>113</v>
      </c>
      <c r="E231" s="17" t="s">
        <v>114</v>
      </c>
      <c r="F231" s="17" t="s">
        <v>115</v>
      </c>
      <c r="G231" s="7">
        <v>7.4</v>
      </c>
      <c r="H231" s="8">
        <v>20</v>
      </c>
      <c r="I231" s="8">
        <v>23</v>
      </c>
      <c r="J231" s="33">
        <v>3</v>
      </c>
      <c r="K231" s="9"/>
      <c r="L231" s="18"/>
      <c r="M231" s="8"/>
      <c r="N231" s="8"/>
      <c r="O231" s="8"/>
      <c r="P231" s="8"/>
      <c r="Q231" s="8"/>
      <c r="R231" s="8"/>
      <c r="S231" s="8"/>
      <c r="T231" s="8"/>
      <c r="U231" s="8"/>
      <c r="V231" s="13">
        <v>0.2</v>
      </c>
      <c r="W231" s="12"/>
      <c r="X231" s="11">
        <v>8</v>
      </c>
      <c r="Y231" s="11"/>
      <c r="Z231" s="11"/>
      <c r="AA231" s="11">
        <v>3</v>
      </c>
      <c r="AB231" s="11"/>
      <c r="AC231" s="19">
        <f>SUM(K231:V231,)-X231-AB231+AA231+Y231+Z231+G231*10+H231/I231+J231*0.35</f>
        <v>71.119565217391298</v>
      </c>
    </row>
    <row r="232" spans="1:29" s="48" customFormat="1" x14ac:dyDescent="0.2">
      <c r="A232" s="15">
        <v>217</v>
      </c>
      <c r="B232" s="49"/>
      <c r="C232" s="50"/>
      <c r="D232" s="17" t="s">
        <v>428</v>
      </c>
      <c r="E232" s="17" t="s">
        <v>218</v>
      </c>
      <c r="F232" s="17" t="s">
        <v>155</v>
      </c>
      <c r="G232" s="60">
        <v>8.24</v>
      </c>
      <c r="H232" s="61">
        <v>29</v>
      </c>
      <c r="I232" s="61">
        <v>30</v>
      </c>
      <c r="J232" s="33">
        <v>5</v>
      </c>
      <c r="K232" s="62"/>
      <c r="L232" s="63"/>
      <c r="M232" s="61"/>
      <c r="N232" s="61"/>
      <c r="O232" s="61"/>
      <c r="P232" s="61"/>
      <c r="Q232" s="61"/>
      <c r="R232" s="61"/>
      <c r="S232" s="61"/>
      <c r="T232" s="61"/>
      <c r="U232" s="61"/>
      <c r="V232" s="64">
        <v>0.2</v>
      </c>
      <c r="W232" s="65"/>
      <c r="X232" s="66">
        <v>15</v>
      </c>
      <c r="Y232" s="59"/>
      <c r="Z232" s="59"/>
      <c r="AA232" s="59"/>
      <c r="AB232" s="59"/>
      <c r="AC232" s="19">
        <f>SUM(K232:V232,)-X232-AB232+AA232+Y232+Z232+G232*10+H232/I232+J232*0.35</f>
        <v>70.316666666666677</v>
      </c>
    </row>
    <row r="233" spans="1:29" s="48" customFormat="1" x14ac:dyDescent="0.2">
      <c r="A233" s="15">
        <v>218</v>
      </c>
      <c r="B233" s="49"/>
      <c r="C233" s="50"/>
      <c r="D233" s="17" t="s">
        <v>423</v>
      </c>
      <c r="E233" s="17" t="s">
        <v>108</v>
      </c>
      <c r="F233" s="17" t="s">
        <v>424</v>
      </c>
      <c r="G233" s="60">
        <v>7</v>
      </c>
      <c r="H233" s="61">
        <v>11</v>
      </c>
      <c r="I233" s="61">
        <v>13</v>
      </c>
      <c r="J233" s="33">
        <v>2</v>
      </c>
      <c r="K233" s="62"/>
      <c r="L233" s="63"/>
      <c r="M233" s="61"/>
      <c r="N233" s="61"/>
      <c r="O233" s="61"/>
      <c r="P233" s="61"/>
      <c r="Q233" s="61"/>
      <c r="R233" s="61"/>
      <c r="S233" s="61"/>
      <c r="T233" s="61"/>
      <c r="U233" s="61"/>
      <c r="V233" s="64">
        <v>0.5</v>
      </c>
      <c r="W233" s="65"/>
      <c r="X233" s="66">
        <v>2</v>
      </c>
      <c r="Y233" s="59"/>
      <c r="Z233" s="59"/>
      <c r="AA233" s="59"/>
      <c r="AB233" s="59"/>
      <c r="AC233" s="19">
        <f>SUM(K233:V233,)-X233-AB233+AA233+Y233+Z233+G233*10+H233/I233+J233*0.35</f>
        <v>70.046153846153842</v>
      </c>
    </row>
    <row r="234" spans="1:29" s="48" customFormat="1" x14ac:dyDescent="0.2">
      <c r="A234" s="15">
        <v>219</v>
      </c>
      <c r="B234" s="28" t="s">
        <v>51</v>
      </c>
      <c r="C234" s="16" t="s">
        <v>34</v>
      </c>
      <c r="D234" s="17" t="s">
        <v>107</v>
      </c>
      <c r="E234" s="17" t="s">
        <v>108</v>
      </c>
      <c r="F234" s="17" t="s">
        <v>109</v>
      </c>
      <c r="G234" s="7">
        <v>7.29</v>
      </c>
      <c r="H234" s="8">
        <v>34</v>
      </c>
      <c r="I234" s="8">
        <v>35</v>
      </c>
      <c r="J234" s="33">
        <v>4</v>
      </c>
      <c r="K234" s="9"/>
      <c r="L234" s="18"/>
      <c r="M234" s="8"/>
      <c r="N234" s="8"/>
      <c r="O234" s="8"/>
      <c r="P234" s="8"/>
      <c r="Q234" s="8"/>
      <c r="R234" s="8"/>
      <c r="S234" s="8"/>
      <c r="T234" s="8"/>
      <c r="U234" s="8"/>
      <c r="V234" s="13">
        <v>0.5</v>
      </c>
      <c r="W234" s="12"/>
      <c r="X234" s="11">
        <v>8</v>
      </c>
      <c r="Y234" s="11"/>
      <c r="Z234" s="11"/>
      <c r="AA234" s="11"/>
      <c r="AB234" s="11"/>
      <c r="AC234" s="19">
        <f>SUM(K234:V234,)-X234-AB234+AA234+Y234+Z234+G234*10+H234/I234+J234*0.35</f>
        <v>67.771428571428586</v>
      </c>
    </row>
    <row r="235" spans="1:29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29" x14ac:dyDescent="0.2">
      <c r="J236"/>
      <c r="T236" t="s">
        <v>53</v>
      </c>
    </row>
    <row r="237" spans="1:29" x14ac:dyDescent="0.2">
      <c r="J237"/>
      <c r="T237" t="s">
        <v>54</v>
      </c>
    </row>
    <row r="238" spans="1:29" x14ac:dyDescent="0.2">
      <c r="J238"/>
      <c r="T238" s="45" t="s">
        <v>55</v>
      </c>
    </row>
    <row r="239" spans="1:29" x14ac:dyDescent="0.2">
      <c r="J239"/>
      <c r="T239" t="s">
        <v>56</v>
      </c>
      <c r="X239" s="44"/>
      <c r="Y239" s="44"/>
      <c r="Z239" s="44"/>
      <c r="AA239" s="44"/>
    </row>
    <row r="240" spans="1:29" x14ac:dyDescent="0.2">
      <c r="J240"/>
    </row>
    <row r="241" spans="10:10" x14ac:dyDescent="0.2">
      <c r="J241"/>
    </row>
    <row r="242" spans="10:10" x14ac:dyDescent="0.2">
      <c r="J242"/>
    </row>
    <row r="243" spans="10:10" x14ac:dyDescent="0.2">
      <c r="J243"/>
    </row>
    <row r="244" spans="10:10" x14ac:dyDescent="0.2">
      <c r="J244"/>
    </row>
    <row r="245" spans="10:10" x14ac:dyDescent="0.2">
      <c r="J245"/>
    </row>
  </sheetData>
  <sheetProtection insertRows="0" deleteRows="0" selectLockedCells="1" sort="0"/>
  <sortState xmlns:xlrd2="http://schemas.microsoft.com/office/spreadsheetml/2017/richdata2" ref="A16:AC234">
    <sortCondition descending="1" ref="AC234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x14ac:dyDescent="0.2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x14ac:dyDescent="0.2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2024-10-21T07:21:27Z</cp:lastPrinted>
  <dcterms:created xsi:type="dcterms:W3CDTF">2009-10-02T12:02:05Z</dcterms:created>
  <dcterms:modified xsi:type="dcterms:W3CDTF">2024-10-21T11:44:26Z</dcterms:modified>
</cp:coreProperties>
</file>