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 званична\"/>
    </mc:Choice>
  </mc:AlternateContent>
  <xr:revisionPtr revIDLastSave="0" documentId="13_ncr:1_{FAA6FD0B-E854-4A91-913B-4F8543D55F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1" i="1" l="1"/>
  <c r="AA43" i="1"/>
  <c r="AA45" i="1"/>
  <c r="AA41" i="1"/>
  <c r="AA30" i="1"/>
  <c r="AA34" i="1"/>
  <c r="AA51" i="1"/>
  <c r="AA24" i="1"/>
  <c r="AA59" i="1"/>
  <c r="AA16" i="1"/>
  <c r="AA32" i="1"/>
  <c r="AA26" i="1"/>
  <c r="AA64" i="1"/>
  <c r="AA62" i="1"/>
  <c r="AA52" i="1"/>
  <c r="AA25" i="1"/>
  <c r="AA23" i="1"/>
  <c r="AA20" i="1" l="1"/>
  <c r="AA31" i="1"/>
  <c r="AA17" i="1"/>
  <c r="AA33" i="1"/>
  <c r="AA39" i="1"/>
  <c r="AA55" i="1" l="1"/>
  <c r="AA40" i="1" l="1"/>
  <c r="AA29" i="1"/>
  <c r="AA18" i="1"/>
  <c r="AA49" i="1"/>
  <c r="AA53" i="1"/>
  <c r="AA38" i="1"/>
  <c r="AA63" i="1"/>
  <c r="AA56" i="1"/>
  <c r="AA47" i="1"/>
  <c r="AA57" i="1"/>
  <c r="AA54" i="1"/>
  <c r="AA22" i="1"/>
  <c r="AA58" i="1"/>
  <c r="AA42" i="1"/>
  <c r="AA50" i="1"/>
  <c r="AA19" i="1"/>
  <c r="AA60" i="1"/>
  <c r="AA28" i="1"/>
  <c r="AA35" i="1"/>
  <c r="AA27" i="1"/>
  <c r="AA46" i="1"/>
  <c r="AA37" i="1"/>
  <c r="AA61" i="1"/>
  <c r="AA48" i="1"/>
  <c r="AA44" i="1"/>
  <c r="AA36" i="1"/>
</calcChain>
</file>

<file path=xl/sharedStrings.xml><?xml version="1.0" encoding="utf-8"?>
<sst xmlns="http://schemas.openxmlformats.org/spreadsheetml/2006/main" count="180" uniqueCount="155">
  <si>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</si>
  <si>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</si>
  <si>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</si>
  <si>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</si>
  <si>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</si>
  <si>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</si>
  <si>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</si>
  <si>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</si>
  <si>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</si>
  <si>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</si>
  <si>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</si>
  <si>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</si>
  <si>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</si>
  <si>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</si>
  <si>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</si>
  <si>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</si>
  <si>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</si>
  <si>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</si>
  <si>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</si>
  <si>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</si>
  <si>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</si>
  <si>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</si>
  <si>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</si>
  <si>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</si>
  <si>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Дијете РВИ ВРС или цив. жр. рата I до VI кат.</t>
  </si>
  <si>
    <t>МИЛАН</t>
  </si>
  <si>
    <t>ПЕРО</t>
  </si>
  <si>
    <t>МИЛОРАД</t>
  </si>
  <si>
    <t>Предсједник Kомисије за</t>
  </si>
  <si>
    <t>спровођење конкурса</t>
  </si>
  <si>
    <t>Јово Станић</t>
  </si>
  <si>
    <t>______________________</t>
  </si>
  <si>
    <t>БАЛАБАН</t>
  </si>
  <si>
    <t>МИШО</t>
  </si>
  <si>
    <t>МАРИЈА</t>
  </si>
  <si>
    <t>АЏИЋ</t>
  </si>
  <si>
    <t>БРАНКО</t>
  </si>
  <si>
    <t>ЈЕЛЕНА</t>
  </si>
  <si>
    <t>ЂУРИЋ</t>
  </si>
  <si>
    <t>МИЛУТИН</t>
  </si>
  <si>
    <t>САШКА</t>
  </si>
  <si>
    <t>МИЉАТОВИЋ</t>
  </si>
  <si>
    <t>НЕВЕН</t>
  </si>
  <si>
    <t>ЖУНИЋ</t>
  </si>
  <si>
    <t>ВЛАДО</t>
  </si>
  <si>
    <t>ВАСИЛИЈЕ</t>
  </si>
  <si>
    <t>ЧАЈИЋ</t>
  </si>
  <si>
    <t>БОРИСЛАВ</t>
  </si>
  <si>
    <t>ДАВИД</t>
  </si>
  <si>
    <t>СЕМБЕР</t>
  </si>
  <si>
    <t>ЈОВАН</t>
  </si>
  <si>
    <t>ЛАЗАР</t>
  </si>
  <si>
    <t>ОСТОЈА</t>
  </si>
  <si>
    <t>ПАПАК</t>
  </si>
  <si>
    <t>ЗОРАН</t>
  </si>
  <si>
    <t>ПЕЈОВИЋ</t>
  </si>
  <si>
    <t>РАДОСЛАВ</t>
  </si>
  <si>
    <t>ДРАГАНА</t>
  </si>
  <si>
    <t>ШЉИВАР</t>
  </si>
  <si>
    <t>ДАЛИБОР</t>
  </si>
  <si>
    <t>РИСТО</t>
  </si>
  <si>
    <t>ЈОВИЋ</t>
  </si>
  <si>
    <t>МИЛОШЕВИЋ</t>
  </si>
  <si>
    <t>ДАНИЛО</t>
  </si>
  <si>
    <t>МИЛИЦА</t>
  </si>
  <si>
    <t>МАТКОВИЋ</t>
  </si>
  <si>
    <t>МАКСИМ</t>
  </si>
  <si>
    <t>НЕЗВАНИЧНА РАНГ ЛИСТА ЗА СТУДЕНТЕ 1. ГОДИНЕ МАСТЕР СТУДИЈА 2
КОЈИ КОНКУРИШУ ЗА СМЈЕШТАЈ У АКАДЕМСКОЈ 2024/25. ГОДИНИ</t>
  </si>
  <si>
    <t>РЕПУБЛИКА СРПСКА
ЈУ СТУДЕНТСКИ ЦЕНТАР
''НИКОЛА ТЕСЛА''
БАЊА ЛУКА
www.scnikolatesla.com
Дана, 01.11.2024. год.</t>
  </si>
  <si>
    <t>ПУШКАР</t>
  </si>
  <si>
    <t>РОДОЉУБ</t>
  </si>
  <si>
    <t>МИРЈАНА</t>
  </si>
  <si>
    <t>ВУЈЧИЋ</t>
  </si>
  <si>
    <t>СЛОБОДАН</t>
  </si>
  <si>
    <t>ДРАКУЛ</t>
  </si>
  <si>
    <t>РАДИВОЈЕ</t>
  </si>
  <si>
    <t>НИКОЛА</t>
  </si>
  <si>
    <t>ЈОКИЋ</t>
  </si>
  <si>
    <t>ЗЛАТКО</t>
  </si>
  <si>
    <t>ТАМАРА</t>
  </si>
  <si>
    <t>ТАТЈАНА</t>
  </si>
  <si>
    <t>ВУКАШИН</t>
  </si>
  <si>
    <t>КОЉАНИН</t>
  </si>
  <si>
    <t>МИРОСЛАВ</t>
  </si>
  <si>
    <t>ДРАГАН</t>
  </si>
  <si>
    <t>РАЈКО</t>
  </si>
  <si>
    <t>БУРСАЋ</t>
  </si>
  <si>
    <t>МИЛЕТИЋ</t>
  </si>
  <si>
    <t>МИХАЈЛО</t>
  </si>
  <si>
    <t>САЊА</t>
  </si>
  <si>
    <t>КОВАЧЕВИЋ</t>
  </si>
  <si>
    <t>ВЕЛЕМИР</t>
  </si>
  <si>
    <t>ИГЊАТОВИЋ</t>
  </si>
  <si>
    <t>ЈОВО</t>
  </si>
  <si>
    <t>ТОДА</t>
  </si>
  <si>
    <t>НОВАРЛИЋ</t>
  </si>
  <si>
    <t>НЕНАД</t>
  </si>
  <si>
    <t>НЕБОЈША</t>
  </si>
  <si>
    <t>САРА</t>
  </si>
  <si>
    <t>БОРИС</t>
  </si>
  <si>
    <t>ЖУЈИЋ</t>
  </si>
  <si>
    <t>ЈОСИПОВИЋ</t>
  </si>
  <si>
    <t>ВЕСЕЛИН</t>
  </si>
  <si>
    <t>АЛЕКСАНДАР</t>
  </si>
  <si>
    <t>ТЕШИЋ</t>
  </si>
  <si>
    <t>МИЛАДИНОВИЋ</t>
  </si>
  <si>
    <t>САВО</t>
  </si>
  <si>
    <t>АНА</t>
  </si>
  <si>
    <t>СИМЕНДИЋ</t>
  </si>
  <si>
    <t>БЈЕЛОШ</t>
  </si>
  <si>
    <t>МИРКО</t>
  </si>
  <si>
    <t>АНЂЕЛА</t>
  </si>
  <si>
    <t>РАДОЈИЦА</t>
  </si>
  <si>
    <t>ЋЕТКОВИЋ</t>
  </si>
  <si>
    <t>ПЕТРОВИЋ</t>
  </si>
  <si>
    <t>ЖЕЉКО</t>
  </si>
  <si>
    <t>ГАЈАНИН</t>
  </si>
  <si>
    <t>ДЕСИМИР</t>
  </si>
  <si>
    <t>ИВАНОВИЋ</t>
  </si>
  <si>
    <t>РАДАН</t>
  </si>
  <si>
    <t>ИВАНА</t>
  </si>
  <si>
    <t>КРУНИЋ</t>
  </si>
  <si>
    <t>МИЛЕНКО</t>
  </si>
  <si>
    <t>ОГЊЕН</t>
  </si>
  <si>
    <t>МАРЧЕТА</t>
  </si>
  <si>
    <t>МИЛОШ</t>
  </si>
  <si>
    <t>АНДРИЋ</t>
  </si>
  <si>
    <t>БОЖИЦА</t>
  </si>
  <si>
    <t>ПОПОВИЋ</t>
  </si>
  <si>
    <t>ЛОЈПУР</t>
  </si>
  <si>
    <t>АЛЕН</t>
  </si>
  <si>
    <t>ВУКОСАВ</t>
  </si>
  <si>
    <t>ЈЕЛИЦА</t>
  </si>
  <si>
    <t>БЈЕЛИЦА</t>
  </si>
  <si>
    <t>АНЂЕЛКО</t>
  </si>
  <si>
    <t>МИЊА</t>
  </si>
  <si>
    <t>МАНОЈЛО</t>
  </si>
  <si>
    <t>ТЕПАВЧЕВИЋ</t>
  </si>
  <si>
    <t>КРИСТИНА</t>
  </si>
  <si>
    <t>ТЕОДОРА</t>
  </si>
  <si>
    <t>САБЉИЋ</t>
  </si>
  <si>
    <t>ВУЈАСИН</t>
  </si>
  <si>
    <t>ДЕЈАН</t>
  </si>
  <si>
    <t>ДЕЉАК</t>
  </si>
  <si>
    <t>ИВИЦА</t>
  </si>
  <si>
    <t>ФРАНЦИСКА</t>
  </si>
  <si>
    <t>СТОЈАНОВИЋ</t>
  </si>
  <si>
    <t>МИЛОФИНКО</t>
  </si>
  <si>
    <t>НАТАША</t>
  </si>
  <si>
    <t>НЕШКОВИЋ</t>
  </si>
  <si>
    <t>ДЕЈАНА</t>
  </si>
  <si>
    <t>БЛАЖИЋ</t>
  </si>
  <si>
    <t>РИСТИЋ</t>
  </si>
  <si>
    <t>ВОЈИСЛАВ</t>
  </si>
  <si>
    <t>ТАЊА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</si>
</sst>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0" fillId="0" borderId="0" xfId="0" applyBorder="1"/>
    <xf numFmtId="0" fontId="5" fillId="5" borderId="5" xfId="0" applyFont="1" applyFill="1" applyBorder="1"/>
    <xf numFmtId="0" fontId="0" fillId="0" borderId="0" xfId="0"/>
    <xf numFmtId="0" fontId="5" fillId="0" borderId="0" xfId="0" applyFont="1"/>
    <xf numFmtId="0" fontId="0" fillId="0" borderId="0" xfId="0"/>
    <xf numFmtId="0" fontId="0" fillId="5" borderId="0" xfId="0" applyFill="1" applyBorder="1" applyAlignment="1">
      <alignment horizontal="center" vertical="center"/>
    </xf>
    <xf numFmtId="0" fontId="5" fillId="5" borderId="0" xfId="0" applyFont="1" applyFill="1" applyBorder="1"/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7" xfId="0" applyFont="1" applyFill="1" applyBorder="1"/>
    <xf numFmtId="2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topLeftCell="A14" zoomScale="110" zoomScaleNormal="110" zoomScalePageLayoutView="98" workbookViewId="0">
      <selection activeCell="E32" sqref="E32"/>
    </sheetView>
  </sheetViews>
  <sheetFormatPr defaultRowHeight="12.75" x14ac:dyDescent="0.2"/>
  <cols>
    <col min="1" max="1" width="4.7109375" customWidth="1"/>
    <col min="2" max="2" width="16.7109375" customWidth="1"/>
    <col min="3" max="3" width="14" customWidth="1"/>
    <col min="4" max="4" width="15.85546875" bestFit="1" customWidth="1"/>
    <col min="5" max="5" width="6.28515625" customWidth="1"/>
    <col min="6" max="6" width="3.28515625" bestFit="1" customWidth="1"/>
    <col min="7" max="7" width="4" bestFit="1" customWidth="1"/>
    <col min="8" max="8" width="3.85546875" style="26" customWidth="1"/>
    <col min="9" max="9" width="3.5703125" hidden="1" customWidth="1"/>
    <col min="10" max="10" width="6.85546875" hidden="1" customWidth="1"/>
    <col min="11" max="11" width="3.28515625" bestFit="1" customWidth="1"/>
    <col min="12" max="12" width="4.140625" hidden="1" customWidth="1"/>
    <col min="13" max="13" width="3.42578125" bestFit="1" customWidth="1"/>
    <col min="14" max="14" width="4.28515625" hidden="1" customWidth="1"/>
    <col min="15" max="15" width="4.140625" hidden="1" customWidth="1"/>
    <col min="16" max="16" width="2.85546875" hidden="1" customWidth="1"/>
    <col min="17" max="17" width="4.85546875" customWidth="1"/>
    <col min="18" max="18" width="2.5703125" customWidth="1"/>
    <col min="19" max="19" width="4.85546875" customWidth="1"/>
    <col min="20" max="20" width="3.85546875" customWidth="1"/>
    <col min="21" max="21" width="2.85546875" hidden="1" customWidth="1"/>
    <col min="22" max="22" width="2.85546875" customWidth="1"/>
    <col min="23" max="23" width="3" customWidth="1"/>
    <col min="24" max="24" width="2.5703125" hidden="1" customWidth="1"/>
    <col min="25" max="25" width="3.7109375" customWidth="1"/>
    <col min="26" max="26" width="3.28515625" customWidth="1"/>
    <col min="27" max="27" width="7" bestFit="1" customWidth="1"/>
  </cols>
  <sheetData>
    <row r="1" spans="1:27" ht="12.75" customHeight="1" x14ac:dyDescent="0.2">
      <c r="A1" s="58" t="s">
        <v>68</v>
      </c>
      <c r="B1" s="58"/>
      <c r="C1" s="58"/>
      <c r="AA1" s="42"/>
    </row>
    <row r="2" spans="1:27" ht="12.75" customHeight="1" x14ac:dyDescent="0.2">
      <c r="A2" s="58"/>
      <c r="B2" s="58"/>
      <c r="C2" s="58"/>
      <c r="AA2" s="42"/>
    </row>
    <row r="3" spans="1:27" ht="12.75" customHeight="1" x14ac:dyDescent="0.2">
      <c r="A3" s="58"/>
      <c r="B3" s="58"/>
      <c r="C3" s="58"/>
      <c r="AA3" s="42"/>
    </row>
    <row r="4" spans="1:27" ht="12.75" customHeight="1" x14ac:dyDescent="0.2">
      <c r="A4" s="58"/>
      <c r="B4" s="58"/>
      <c r="C4" s="58"/>
      <c r="AA4" s="42"/>
    </row>
    <row r="5" spans="1:27" ht="12.75" customHeight="1" x14ac:dyDescent="0.2">
      <c r="A5" s="58"/>
      <c r="B5" s="58"/>
      <c r="C5" s="58"/>
      <c r="AA5" s="42"/>
    </row>
    <row r="6" spans="1:27" x14ac:dyDescent="0.2">
      <c r="A6" s="58"/>
      <c r="B6" s="58"/>
      <c r="C6" s="58"/>
      <c r="AA6" s="42"/>
    </row>
    <row r="7" spans="1:27" ht="18.75" customHeight="1" x14ac:dyDescent="0.2">
      <c r="A7" s="58"/>
      <c r="B7" s="58"/>
      <c r="C7" s="58"/>
      <c r="AA7" s="42"/>
    </row>
    <row r="8" spans="1:27" ht="18.75" customHeight="1" x14ac:dyDescent="0.2">
      <c r="A8" s="1"/>
      <c r="B8" s="1"/>
      <c r="C8" s="1"/>
      <c r="AA8" s="42"/>
    </row>
    <row r="9" spans="1:27" x14ac:dyDescent="0.2">
      <c r="A9" s="1"/>
      <c r="B9" s="59"/>
      <c r="C9" s="59"/>
      <c r="AA9" s="42"/>
    </row>
    <row r="10" spans="1:27" ht="17.25" customHeight="1" x14ac:dyDescent="0.2">
      <c r="B10" s="60" t="s">
        <v>67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AA10" s="42"/>
    </row>
    <row r="11" spans="1:27" ht="17.2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AA11" s="42"/>
    </row>
    <row r="12" spans="1:27" ht="17.25" customHeight="1" x14ac:dyDescent="0.2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AA12" s="42"/>
    </row>
    <row r="13" spans="1:27" x14ac:dyDescent="0.2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AA13" s="42"/>
    </row>
    <row r="14" spans="1:27" ht="1.5" customHeight="1" thickBot="1" x14ac:dyDescent="0.25">
      <c r="AA14" s="42"/>
    </row>
    <row r="15" spans="1:27" ht="159.75" customHeight="1" x14ac:dyDescent="0.2">
      <c r="A15" s="2" t="s">
        <v>0</v>
      </c>
      <c r="B15" s="3" t="s">
        <v>1</v>
      </c>
      <c r="C15" s="3" t="s">
        <v>2</v>
      </c>
      <c r="D15" s="3" t="s">
        <v>3</v>
      </c>
      <c r="E15" s="2" t="s">
        <v>12</v>
      </c>
      <c r="F15" s="2" t="s">
        <v>13</v>
      </c>
      <c r="G15" s="2" t="s">
        <v>19</v>
      </c>
      <c r="H15" s="5" t="s">
        <v>14</v>
      </c>
      <c r="I15" s="4" t="s">
        <v>14</v>
      </c>
      <c r="J15" s="5" t="s">
        <v>16</v>
      </c>
      <c r="K15" s="2" t="s">
        <v>4</v>
      </c>
      <c r="L15" s="2" t="s">
        <v>6</v>
      </c>
      <c r="M15" s="2" t="s">
        <v>5</v>
      </c>
      <c r="N15" s="2" t="s">
        <v>7</v>
      </c>
      <c r="O15" s="2" t="s">
        <v>15</v>
      </c>
      <c r="P15" s="2" t="s">
        <v>18</v>
      </c>
      <c r="Q15" s="2" t="s">
        <v>24</v>
      </c>
      <c r="R15" s="2" t="s">
        <v>8</v>
      </c>
      <c r="S15" s="2" t="s">
        <v>9</v>
      </c>
      <c r="T15" s="5" t="s">
        <v>10</v>
      </c>
      <c r="U15" s="10" t="s">
        <v>17</v>
      </c>
      <c r="V15" s="5" t="s">
        <v>17</v>
      </c>
      <c r="W15" s="5" t="s">
        <v>21</v>
      </c>
      <c r="X15" s="14" t="s">
        <v>22</v>
      </c>
      <c r="Y15" s="14" t="s">
        <v>23</v>
      </c>
      <c r="Z15" s="5" t="s">
        <v>20</v>
      </c>
      <c r="AA15" s="6" t="s">
        <v>11</v>
      </c>
    </row>
    <row r="16" spans="1:27" x14ac:dyDescent="0.2">
      <c r="A16" s="15">
        <v>1</v>
      </c>
      <c r="B16" s="16" t="s">
        <v>131</v>
      </c>
      <c r="C16" s="16" t="s">
        <v>102</v>
      </c>
      <c r="D16" s="16" t="s">
        <v>132</v>
      </c>
      <c r="E16" s="7">
        <v>10</v>
      </c>
      <c r="F16" s="8">
        <v>48</v>
      </c>
      <c r="G16" s="8">
        <v>48</v>
      </c>
      <c r="H16" s="28">
        <v>1</v>
      </c>
      <c r="I16" s="9"/>
      <c r="J16" s="17"/>
      <c r="K16" s="8"/>
      <c r="L16" s="8"/>
      <c r="M16" s="8"/>
      <c r="N16" s="8"/>
      <c r="O16" s="8"/>
      <c r="P16" s="8"/>
      <c r="Q16" s="8"/>
      <c r="R16" s="8"/>
      <c r="S16" s="8">
        <v>2</v>
      </c>
      <c r="T16" s="13">
        <v>0.5</v>
      </c>
      <c r="U16" s="12"/>
      <c r="V16" s="11"/>
      <c r="W16" s="11"/>
      <c r="X16" s="11"/>
      <c r="Y16" s="11"/>
      <c r="Z16" s="11"/>
      <c r="AA16" s="18">
        <f t="shared" ref="AA16:AA47" si="0">SUM(I16:T16,)-V16-Z16+Y16+W16+X16+E16*10+F16/G16+H16*0.35</f>
        <v>103.85</v>
      </c>
    </row>
    <row r="17" spans="1:27" x14ac:dyDescent="0.2">
      <c r="A17" s="15">
        <v>2</v>
      </c>
      <c r="B17" s="16" t="s">
        <v>101</v>
      </c>
      <c r="C17" s="16" t="s">
        <v>102</v>
      </c>
      <c r="D17" s="16" t="s">
        <v>103</v>
      </c>
      <c r="E17" s="7">
        <v>9.93</v>
      </c>
      <c r="F17" s="8">
        <v>84</v>
      </c>
      <c r="G17" s="8">
        <v>84</v>
      </c>
      <c r="H17" s="28">
        <v>1</v>
      </c>
      <c r="I17" s="9"/>
      <c r="J17" s="17"/>
      <c r="K17" s="8"/>
      <c r="L17" s="8"/>
      <c r="M17" s="8"/>
      <c r="N17" s="8"/>
      <c r="O17" s="8"/>
      <c r="P17" s="8"/>
      <c r="Q17" s="8"/>
      <c r="R17" s="8"/>
      <c r="S17" s="8"/>
      <c r="T17" s="13">
        <v>0.1</v>
      </c>
      <c r="U17" s="12"/>
      <c r="V17" s="11"/>
      <c r="W17" s="11"/>
      <c r="X17" s="11"/>
      <c r="Y17" s="11"/>
      <c r="Z17" s="11"/>
      <c r="AA17" s="18">
        <f t="shared" si="0"/>
        <v>100.74999999999999</v>
      </c>
    </row>
    <row r="18" spans="1:27" x14ac:dyDescent="0.2">
      <c r="A18" s="15">
        <v>3</v>
      </c>
      <c r="B18" s="16" t="s">
        <v>38</v>
      </c>
      <c r="C18" s="16" t="s">
        <v>136</v>
      </c>
      <c r="D18" s="16" t="s">
        <v>34</v>
      </c>
      <c r="E18" s="7">
        <v>9.68</v>
      </c>
      <c r="F18" s="8">
        <v>38</v>
      </c>
      <c r="G18" s="8">
        <v>38</v>
      </c>
      <c r="H18" s="28">
        <v>1</v>
      </c>
      <c r="I18" s="9"/>
      <c r="J18" s="17"/>
      <c r="K18" s="8"/>
      <c r="L18" s="8"/>
      <c r="M18" s="8">
        <v>2</v>
      </c>
      <c r="N18" s="8"/>
      <c r="O18" s="8"/>
      <c r="P18" s="8"/>
      <c r="Q18" s="8"/>
      <c r="R18" s="8"/>
      <c r="S18" s="8"/>
      <c r="T18" s="13">
        <v>0.1</v>
      </c>
      <c r="U18" s="12"/>
      <c r="V18" s="11"/>
      <c r="W18" s="11"/>
      <c r="X18" s="11"/>
      <c r="Y18" s="11"/>
      <c r="Z18" s="11"/>
      <c r="AA18" s="18">
        <f t="shared" si="0"/>
        <v>100.24999999999999</v>
      </c>
    </row>
    <row r="19" spans="1:27" x14ac:dyDescent="0.2">
      <c r="A19" s="15">
        <v>4</v>
      </c>
      <c r="B19" s="16" t="s">
        <v>41</v>
      </c>
      <c r="C19" s="16" t="s">
        <v>27</v>
      </c>
      <c r="D19" s="16" t="s">
        <v>42</v>
      </c>
      <c r="E19" s="7">
        <v>9.6300000000000008</v>
      </c>
      <c r="F19" s="8">
        <v>56</v>
      </c>
      <c r="G19" s="8">
        <v>56</v>
      </c>
      <c r="H19" s="28">
        <v>1</v>
      </c>
      <c r="I19" s="9"/>
      <c r="J19" s="17"/>
      <c r="K19" s="8"/>
      <c r="L19" s="8"/>
      <c r="M19" s="8"/>
      <c r="N19" s="8"/>
      <c r="O19" s="8"/>
      <c r="P19" s="8"/>
      <c r="Q19" s="8"/>
      <c r="R19" s="8"/>
      <c r="S19" s="8"/>
      <c r="T19" s="13">
        <v>0.1</v>
      </c>
      <c r="U19" s="12"/>
      <c r="V19" s="11"/>
      <c r="W19" s="11">
        <v>2</v>
      </c>
      <c r="X19" s="11"/>
      <c r="Y19" s="11"/>
      <c r="Z19" s="11"/>
      <c r="AA19" s="18">
        <f t="shared" si="0"/>
        <v>99.75</v>
      </c>
    </row>
    <row r="20" spans="1:27" x14ac:dyDescent="0.2">
      <c r="A20" s="15">
        <v>5</v>
      </c>
      <c r="B20" s="16" t="s">
        <v>92</v>
      </c>
      <c r="C20" s="16" t="s">
        <v>93</v>
      </c>
      <c r="D20" s="16" t="s">
        <v>94</v>
      </c>
      <c r="E20" s="7">
        <v>9.7899999999999991</v>
      </c>
      <c r="F20" s="8">
        <v>38</v>
      </c>
      <c r="G20" s="8">
        <v>38</v>
      </c>
      <c r="H20" s="28">
        <v>1</v>
      </c>
      <c r="I20" s="9"/>
      <c r="J20" s="17"/>
      <c r="K20" s="8"/>
      <c r="L20" s="8"/>
      <c r="M20" s="8"/>
      <c r="N20" s="8"/>
      <c r="O20" s="8"/>
      <c r="P20" s="8"/>
      <c r="Q20" s="8"/>
      <c r="R20" s="8"/>
      <c r="S20" s="8"/>
      <c r="T20" s="13">
        <v>0.2</v>
      </c>
      <c r="U20" s="12"/>
      <c r="V20" s="11"/>
      <c r="W20" s="11"/>
      <c r="X20" s="11"/>
      <c r="Y20" s="11"/>
      <c r="Z20" s="11"/>
      <c r="AA20" s="18">
        <f t="shared" si="0"/>
        <v>99.449999999999989</v>
      </c>
    </row>
    <row r="21" spans="1:27" x14ac:dyDescent="0.2">
      <c r="A21" s="15">
        <v>6</v>
      </c>
      <c r="B21" s="16" t="s">
        <v>113</v>
      </c>
      <c r="C21" s="16" t="s">
        <v>112</v>
      </c>
      <c r="D21" s="16" t="s">
        <v>98</v>
      </c>
      <c r="E21" s="7">
        <v>9.57</v>
      </c>
      <c r="F21" s="8">
        <v>60</v>
      </c>
      <c r="G21" s="8">
        <v>60</v>
      </c>
      <c r="H21" s="28">
        <v>1</v>
      </c>
      <c r="I21" s="9"/>
      <c r="J21" s="17"/>
      <c r="K21" s="8"/>
      <c r="L21" s="8"/>
      <c r="M21" s="8"/>
      <c r="N21" s="8"/>
      <c r="O21" s="8"/>
      <c r="P21" s="8"/>
      <c r="Q21" s="8"/>
      <c r="R21" s="8"/>
      <c r="S21" s="8"/>
      <c r="T21" s="13">
        <v>0.1</v>
      </c>
      <c r="U21" s="12"/>
      <c r="V21" s="11"/>
      <c r="W21" s="11"/>
      <c r="X21" s="11"/>
      <c r="Y21" s="11"/>
      <c r="Z21" s="11"/>
      <c r="AA21" s="18">
        <f t="shared" si="0"/>
        <v>97.149999999999991</v>
      </c>
    </row>
    <row r="22" spans="1:27" x14ac:dyDescent="0.2">
      <c r="A22" s="15">
        <v>7</v>
      </c>
      <c r="B22" s="25" t="s">
        <v>137</v>
      </c>
      <c r="C22" s="25" t="s">
        <v>39</v>
      </c>
      <c r="D22" s="25" t="s">
        <v>40</v>
      </c>
      <c r="E22" s="7">
        <v>9.17</v>
      </c>
      <c r="F22" s="8">
        <v>43</v>
      </c>
      <c r="G22" s="8">
        <v>43</v>
      </c>
      <c r="H22" s="28">
        <v>1</v>
      </c>
      <c r="I22" s="9"/>
      <c r="J22" s="17"/>
      <c r="K22" s="8"/>
      <c r="L22" s="8"/>
      <c r="M22" s="8"/>
      <c r="N22" s="8"/>
      <c r="O22" s="8"/>
      <c r="P22" s="8"/>
      <c r="Q22" s="8"/>
      <c r="R22" s="8"/>
      <c r="S22" s="8"/>
      <c r="T22" s="13">
        <v>0.5</v>
      </c>
      <c r="U22" s="12"/>
      <c r="V22" s="11"/>
      <c r="W22" s="11"/>
      <c r="X22" s="11"/>
      <c r="Y22" s="11">
        <v>3</v>
      </c>
      <c r="Z22" s="11"/>
      <c r="AA22" s="18">
        <f t="shared" si="0"/>
        <v>96.55</v>
      </c>
    </row>
    <row r="23" spans="1:27" x14ac:dyDescent="0.2">
      <c r="A23" s="15">
        <v>8</v>
      </c>
      <c r="B23" s="27" t="s">
        <v>152</v>
      </c>
      <c r="C23" s="27" t="s">
        <v>153</v>
      </c>
      <c r="D23" s="27" t="s">
        <v>154</v>
      </c>
      <c r="E23" s="19">
        <v>9.1199999999999992</v>
      </c>
      <c r="F23" s="20">
        <v>60</v>
      </c>
      <c r="G23" s="20">
        <v>60</v>
      </c>
      <c r="H23" s="29">
        <v>1</v>
      </c>
      <c r="I23" s="21"/>
      <c r="J23" s="17"/>
      <c r="K23" s="20"/>
      <c r="L23" s="20"/>
      <c r="M23" s="20"/>
      <c r="N23" s="20"/>
      <c r="O23" s="20"/>
      <c r="P23" s="20"/>
      <c r="Q23" s="20"/>
      <c r="R23" s="20"/>
      <c r="S23" s="20"/>
      <c r="T23" s="22">
        <v>0.5</v>
      </c>
      <c r="U23" s="23"/>
      <c r="V23" s="24"/>
      <c r="W23" s="24"/>
      <c r="X23" s="24"/>
      <c r="Y23" s="24">
        <v>3</v>
      </c>
      <c r="Z23" s="24"/>
      <c r="AA23" s="18">
        <f t="shared" si="0"/>
        <v>96.049999999999983</v>
      </c>
    </row>
    <row r="24" spans="1:27" x14ac:dyDescent="0.2">
      <c r="A24" s="15">
        <v>9</v>
      </c>
      <c r="B24" s="16" t="s">
        <v>128</v>
      </c>
      <c r="C24" s="16" t="s">
        <v>103</v>
      </c>
      <c r="D24" s="16" t="s">
        <v>107</v>
      </c>
      <c r="E24" s="7">
        <v>9.43</v>
      </c>
      <c r="F24" s="8">
        <v>44</v>
      </c>
      <c r="G24" s="8">
        <v>44</v>
      </c>
      <c r="H24" s="28">
        <v>1</v>
      </c>
      <c r="I24" s="9"/>
      <c r="J24" s="17"/>
      <c r="K24" s="8"/>
      <c r="L24" s="8"/>
      <c r="M24" s="8"/>
      <c r="N24" s="8"/>
      <c r="O24" s="8"/>
      <c r="P24" s="8"/>
      <c r="Q24" s="8"/>
      <c r="R24" s="8"/>
      <c r="S24" s="8"/>
      <c r="T24" s="13">
        <v>0.1</v>
      </c>
      <c r="U24" s="12"/>
      <c r="V24" s="11"/>
      <c r="W24" s="11"/>
      <c r="X24" s="11"/>
      <c r="Y24" s="11"/>
      <c r="Z24" s="11"/>
      <c r="AA24" s="18">
        <f t="shared" si="0"/>
        <v>95.749999999999986</v>
      </c>
    </row>
    <row r="25" spans="1:27" x14ac:dyDescent="0.2">
      <c r="A25" s="15">
        <v>10</v>
      </c>
      <c r="B25" s="16" t="s">
        <v>151</v>
      </c>
      <c r="C25" s="16" t="s">
        <v>54</v>
      </c>
      <c r="D25" s="16" t="s">
        <v>138</v>
      </c>
      <c r="E25" s="7">
        <v>9.3800000000000008</v>
      </c>
      <c r="F25" s="8">
        <v>42</v>
      </c>
      <c r="G25" s="8">
        <v>42</v>
      </c>
      <c r="H25" s="28">
        <v>1</v>
      </c>
      <c r="I25" s="9"/>
      <c r="J25" s="17"/>
      <c r="K25" s="8"/>
      <c r="L25" s="8"/>
      <c r="M25" s="8"/>
      <c r="N25" s="8"/>
      <c r="O25" s="8"/>
      <c r="P25" s="8"/>
      <c r="Q25" s="8"/>
      <c r="R25" s="8"/>
      <c r="S25" s="8"/>
      <c r="T25" s="13">
        <v>0.5</v>
      </c>
      <c r="U25" s="12"/>
      <c r="V25" s="11"/>
      <c r="W25" s="11"/>
      <c r="X25" s="11"/>
      <c r="Y25" s="11"/>
      <c r="Z25" s="11"/>
      <c r="AA25" s="18">
        <f t="shared" si="0"/>
        <v>95.65</v>
      </c>
    </row>
    <row r="26" spans="1:27" x14ac:dyDescent="0.2">
      <c r="A26" s="15">
        <v>11</v>
      </c>
      <c r="B26" s="16" t="s">
        <v>141</v>
      </c>
      <c r="C26" s="16" t="s">
        <v>27</v>
      </c>
      <c r="D26" s="16" t="s">
        <v>142</v>
      </c>
      <c r="E26" s="7">
        <v>9.4</v>
      </c>
      <c r="F26" s="8">
        <v>42</v>
      </c>
      <c r="G26" s="8">
        <v>42</v>
      </c>
      <c r="H26" s="28">
        <v>1</v>
      </c>
      <c r="I26" s="9"/>
      <c r="J26" s="17"/>
      <c r="K26" s="8"/>
      <c r="L26" s="8"/>
      <c r="M26" s="8"/>
      <c r="N26" s="8"/>
      <c r="O26" s="8"/>
      <c r="P26" s="8"/>
      <c r="Q26" s="8"/>
      <c r="R26" s="8"/>
      <c r="S26" s="8"/>
      <c r="T26" s="13">
        <v>0.1</v>
      </c>
      <c r="U26" s="12"/>
      <c r="V26" s="11"/>
      <c r="W26" s="11"/>
      <c r="X26" s="11"/>
      <c r="Y26" s="11"/>
      <c r="Z26" s="11"/>
      <c r="AA26" s="18">
        <f t="shared" si="0"/>
        <v>95.449999999999989</v>
      </c>
    </row>
    <row r="27" spans="1:27" x14ac:dyDescent="0.2">
      <c r="A27" s="15">
        <v>12</v>
      </c>
      <c r="B27" s="31" t="s">
        <v>61</v>
      </c>
      <c r="C27" s="31" t="s">
        <v>60</v>
      </c>
      <c r="D27" s="31" t="s">
        <v>37</v>
      </c>
      <c r="E27" s="7">
        <v>9.2899999999999991</v>
      </c>
      <c r="F27" s="8">
        <v>38</v>
      </c>
      <c r="G27" s="8">
        <v>38</v>
      </c>
      <c r="H27" s="28">
        <v>1</v>
      </c>
      <c r="I27" s="9"/>
      <c r="J27" s="17"/>
      <c r="K27" s="8"/>
      <c r="L27" s="8"/>
      <c r="M27" s="8"/>
      <c r="N27" s="8"/>
      <c r="O27" s="8"/>
      <c r="P27" s="8"/>
      <c r="Q27" s="8"/>
      <c r="R27" s="8"/>
      <c r="S27" s="8"/>
      <c r="T27" s="13">
        <v>0.5</v>
      </c>
      <c r="U27" s="12"/>
      <c r="V27" s="11"/>
      <c r="W27" s="11"/>
      <c r="X27" s="11"/>
      <c r="Y27" s="11"/>
      <c r="Z27" s="11"/>
      <c r="AA27" s="18">
        <f t="shared" si="0"/>
        <v>94.749999999999986</v>
      </c>
    </row>
    <row r="28" spans="1:27" x14ac:dyDescent="0.2">
      <c r="A28" s="15">
        <v>13</v>
      </c>
      <c r="B28" s="16" t="s">
        <v>100</v>
      </c>
      <c r="C28" s="16" t="s">
        <v>99</v>
      </c>
      <c r="D28" s="16" t="s">
        <v>98</v>
      </c>
      <c r="E28" s="7">
        <v>9.32</v>
      </c>
      <c r="F28" s="8">
        <v>38</v>
      </c>
      <c r="G28" s="8">
        <v>38</v>
      </c>
      <c r="H28" s="28">
        <v>1</v>
      </c>
      <c r="I28" s="9"/>
      <c r="J28" s="17"/>
      <c r="K28" s="8"/>
      <c r="L28" s="8"/>
      <c r="M28" s="8"/>
      <c r="N28" s="8"/>
      <c r="O28" s="8"/>
      <c r="P28" s="8"/>
      <c r="Q28" s="8"/>
      <c r="R28" s="8"/>
      <c r="S28" s="8"/>
      <c r="T28" s="13">
        <v>0.1</v>
      </c>
      <c r="U28" s="12"/>
      <c r="V28" s="11"/>
      <c r="W28" s="11"/>
      <c r="X28" s="11"/>
      <c r="Y28" s="11"/>
      <c r="Z28" s="11"/>
      <c r="AA28" s="18">
        <f t="shared" si="0"/>
        <v>94.649999999999991</v>
      </c>
    </row>
    <row r="29" spans="1:27" x14ac:dyDescent="0.2">
      <c r="A29" s="15">
        <v>14</v>
      </c>
      <c r="B29" s="16" t="s">
        <v>58</v>
      </c>
      <c r="C29" s="16" t="s">
        <v>59</v>
      </c>
      <c r="D29" s="16" t="s">
        <v>138</v>
      </c>
      <c r="E29" s="7">
        <v>9.31</v>
      </c>
      <c r="F29" s="8">
        <v>44</v>
      </c>
      <c r="G29" s="8">
        <v>44</v>
      </c>
      <c r="H29" s="28">
        <v>1</v>
      </c>
      <c r="I29" s="9"/>
      <c r="J29" s="17"/>
      <c r="K29" s="8"/>
      <c r="L29" s="8"/>
      <c r="M29" s="8"/>
      <c r="N29" s="8"/>
      <c r="O29" s="8"/>
      <c r="P29" s="8"/>
      <c r="Q29" s="8"/>
      <c r="R29" s="8"/>
      <c r="S29" s="8"/>
      <c r="T29" s="13">
        <v>0.1</v>
      </c>
      <c r="U29" s="12"/>
      <c r="V29" s="11"/>
      <c r="W29" s="11"/>
      <c r="X29" s="11"/>
      <c r="Y29" s="11"/>
      <c r="Z29" s="11"/>
      <c r="AA29" s="18">
        <f t="shared" si="0"/>
        <v>94.55</v>
      </c>
    </row>
    <row r="30" spans="1:27" x14ac:dyDescent="0.2">
      <c r="A30" s="15">
        <v>15</v>
      </c>
      <c r="B30" s="16" t="s">
        <v>121</v>
      </c>
      <c r="C30" s="16" t="s">
        <v>122</v>
      </c>
      <c r="D30" s="16" t="s">
        <v>123</v>
      </c>
      <c r="E30" s="7">
        <v>9.1199999999999992</v>
      </c>
      <c r="F30" s="8">
        <v>41</v>
      </c>
      <c r="G30" s="8">
        <v>41</v>
      </c>
      <c r="H30" s="28">
        <v>1</v>
      </c>
      <c r="I30" s="9"/>
      <c r="J30" s="17"/>
      <c r="K30" s="8"/>
      <c r="L30" s="8"/>
      <c r="M30" s="8"/>
      <c r="N30" s="8"/>
      <c r="O30" s="8"/>
      <c r="P30" s="8"/>
      <c r="Q30" s="8"/>
      <c r="R30" s="8"/>
      <c r="S30" s="8"/>
      <c r="T30" s="13">
        <v>0.1</v>
      </c>
      <c r="U30" s="12"/>
      <c r="V30" s="11"/>
      <c r="W30" s="11"/>
      <c r="X30" s="11"/>
      <c r="Y30" s="11"/>
      <c r="Z30" s="11"/>
      <c r="AA30" s="18">
        <f t="shared" si="0"/>
        <v>92.649999999999977</v>
      </c>
    </row>
    <row r="31" spans="1:27" x14ac:dyDescent="0.2">
      <c r="A31" s="15">
        <v>16</v>
      </c>
      <c r="B31" s="16" t="s">
        <v>65</v>
      </c>
      <c r="C31" s="16" t="s">
        <v>66</v>
      </c>
      <c r="D31" s="16" t="s">
        <v>139</v>
      </c>
      <c r="E31" s="7">
        <v>8.35</v>
      </c>
      <c r="F31" s="8">
        <v>34</v>
      </c>
      <c r="G31" s="8">
        <v>34</v>
      </c>
      <c r="H31" s="28">
        <v>1</v>
      </c>
      <c r="I31" s="9"/>
      <c r="J31" s="17"/>
      <c r="K31" s="8"/>
      <c r="L31" s="8"/>
      <c r="M31" s="8"/>
      <c r="N31" s="8"/>
      <c r="O31" s="8"/>
      <c r="P31" s="8"/>
      <c r="Q31" s="8"/>
      <c r="R31" s="8">
        <v>5</v>
      </c>
      <c r="S31" s="8">
        <v>2</v>
      </c>
      <c r="T31" s="13">
        <v>0.5</v>
      </c>
      <c r="U31" s="12"/>
      <c r="V31" s="11"/>
      <c r="W31" s="11"/>
      <c r="X31" s="11"/>
      <c r="Y31" s="11"/>
      <c r="Z31" s="11"/>
      <c r="AA31" s="18">
        <f t="shared" si="0"/>
        <v>92.35</v>
      </c>
    </row>
    <row r="32" spans="1:27" x14ac:dyDescent="0.2">
      <c r="A32" s="15">
        <v>17</v>
      </c>
      <c r="B32" s="16" t="s">
        <v>133</v>
      </c>
      <c r="C32" s="16" t="s">
        <v>134</v>
      </c>
      <c r="D32" s="16" t="s">
        <v>135</v>
      </c>
      <c r="E32" s="7">
        <v>8.69</v>
      </c>
      <c r="F32" s="8">
        <v>42</v>
      </c>
      <c r="G32" s="8">
        <v>42</v>
      </c>
      <c r="H32" s="28">
        <v>1</v>
      </c>
      <c r="I32" s="9"/>
      <c r="J32" s="17"/>
      <c r="K32" s="8"/>
      <c r="L32" s="8"/>
      <c r="M32" s="8"/>
      <c r="N32" s="8"/>
      <c r="O32" s="8"/>
      <c r="P32" s="8"/>
      <c r="Q32" s="8">
        <v>3</v>
      </c>
      <c r="R32" s="8"/>
      <c r="S32" s="8"/>
      <c r="T32" s="13">
        <v>0.5</v>
      </c>
      <c r="U32" s="12"/>
      <c r="V32" s="11"/>
      <c r="W32" s="11"/>
      <c r="X32" s="11"/>
      <c r="Y32" s="11"/>
      <c r="Z32" s="11"/>
      <c r="AA32" s="18">
        <f t="shared" si="0"/>
        <v>91.749999999999986</v>
      </c>
    </row>
    <row r="33" spans="1:27" x14ac:dyDescent="0.2">
      <c r="A33" s="15">
        <v>18</v>
      </c>
      <c r="B33" s="16" t="s">
        <v>109</v>
      </c>
      <c r="C33" s="16" t="s">
        <v>110</v>
      </c>
      <c r="D33" s="16" t="s">
        <v>111</v>
      </c>
      <c r="E33" s="7">
        <v>8.98</v>
      </c>
      <c r="F33" s="8">
        <v>48</v>
      </c>
      <c r="G33" s="8">
        <v>48</v>
      </c>
      <c r="H33" s="28">
        <v>1</v>
      </c>
      <c r="I33" s="9"/>
      <c r="J33" s="17"/>
      <c r="K33" s="8"/>
      <c r="L33" s="8"/>
      <c r="M33" s="8"/>
      <c r="N33" s="8"/>
      <c r="O33" s="8"/>
      <c r="P33" s="8"/>
      <c r="Q33" s="8"/>
      <c r="R33" s="8"/>
      <c r="S33" s="8"/>
      <c r="T33" s="13">
        <v>0.5</v>
      </c>
      <c r="U33" s="12"/>
      <c r="V33" s="11"/>
      <c r="W33" s="11"/>
      <c r="X33" s="11"/>
      <c r="Y33" s="11"/>
      <c r="Z33" s="11"/>
      <c r="AA33" s="18">
        <f t="shared" si="0"/>
        <v>91.65</v>
      </c>
    </row>
    <row r="34" spans="1:27" x14ac:dyDescent="0.2">
      <c r="A34" s="15">
        <v>19</v>
      </c>
      <c r="B34" s="16" t="s">
        <v>124</v>
      </c>
      <c r="C34" s="16" t="s">
        <v>76</v>
      </c>
      <c r="D34" s="16" t="s">
        <v>125</v>
      </c>
      <c r="E34" s="7">
        <v>8.9499999999999993</v>
      </c>
      <c r="F34" s="8">
        <v>44</v>
      </c>
      <c r="G34" s="8">
        <v>44</v>
      </c>
      <c r="H34" s="28">
        <v>1</v>
      </c>
      <c r="I34" s="9"/>
      <c r="J34" s="17"/>
      <c r="K34" s="8"/>
      <c r="L34" s="8"/>
      <c r="M34" s="8"/>
      <c r="N34" s="8"/>
      <c r="O34" s="8"/>
      <c r="P34" s="8"/>
      <c r="Q34" s="8"/>
      <c r="R34" s="8"/>
      <c r="S34" s="8"/>
      <c r="T34" s="13">
        <v>0.2</v>
      </c>
      <c r="U34" s="12"/>
      <c r="V34" s="11"/>
      <c r="W34" s="11"/>
      <c r="X34" s="11"/>
      <c r="Y34" s="11"/>
      <c r="Z34" s="11"/>
      <c r="AA34" s="18">
        <f t="shared" si="0"/>
        <v>91.05</v>
      </c>
    </row>
    <row r="35" spans="1:27" ht="13.5" thickBot="1" x14ac:dyDescent="0.25">
      <c r="A35" s="63">
        <v>20</v>
      </c>
      <c r="B35" s="64" t="s">
        <v>35</v>
      </c>
      <c r="C35" s="64" t="s">
        <v>36</v>
      </c>
      <c r="D35" s="64" t="s">
        <v>37</v>
      </c>
      <c r="E35" s="65">
        <v>8.91</v>
      </c>
      <c r="F35" s="66">
        <v>42</v>
      </c>
      <c r="G35" s="66">
        <v>42</v>
      </c>
      <c r="H35" s="67">
        <v>1</v>
      </c>
      <c r="I35" s="68"/>
      <c r="J35" s="69"/>
      <c r="K35" s="66"/>
      <c r="L35" s="66"/>
      <c r="M35" s="66"/>
      <c r="N35" s="66"/>
      <c r="O35" s="66"/>
      <c r="P35" s="66"/>
      <c r="Q35" s="66"/>
      <c r="R35" s="66"/>
      <c r="S35" s="66"/>
      <c r="T35" s="70">
        <v>0.1</v>
      </c>
      <c r="U35" s="71"/>
      <c r="V35" s="72"/>
      <c r="W35" s="72"/>
      <c r="X35" s="72"/>
      <c r="Y35" s="72"/>
      <c r="Z35" s="72"/>
      <c r="AA35" s="73">
        <f t="shared" si="0"/>
        <v>90.549999999999983</v>
      </c>
    </row>
    <row r="36" spans="1:27" ht="13.5" thickTop="1" x14ac:dyDescent="0.2">
      <c r="A36" s="74">
        <v>21</v>
      </c>
      <c r="B36" s="75" t="s">
        <v>46</v>
      </c>
      <c r="C36" s="75" t="s">
        <v>47</v>
      </c>
      <c r="D36" s="75" t="s">
        <v>48</v>
      </c>
      <c r="E36" s="76">
        <v>8.89</v>
      </c>
      <c r="F36" s="77">
        <v>38</v>
      </c>
      <c r="G36" s="77">
        <v>38</v>
      </c>
      <c r="H36" s="78">
        <v>1</v>
      </c>
      <c r="I36" s="79"/>
      <c r="J36" s="80"/>
      <c r="K36" s="77"/>
      <c r="L36" s="77"/>
      <c r="M36" s="77"/>
      <c r="N36" s="77"/>
      <c r="O36" s="77"/>
      <c r="P36" s="77"/>
      <c r="Q36" s="77"/>
      <c r="R36" s="77"/>
      <c r="S36" s="77"/>
      <c r="T36" s="81">
        <v>0.1</v>
      </c>
      <c r="U36" s="82"/>
      <c r="V36" s="83"/>
      <c r="W36" s="83"/>
      <c r="X36" s="83"/>
      <c r="Y36" s="83"/>
      <c r="Z36" s="83"/>
      <c r="AA36" s="84">
        <f t="shared" si="0"/>
        <v>90.35</v>
      </c>
    </row>
    <row r="37" spans="1:27" x14ac:dyDescent="0.2">
      <c r="A37" s="15">
        <v>22</v>
      </c>
      <c r="B37" s="30" t="s">
        <v>86</v>
      </c>
      <c r="C37" s="32" t="s">
        <v>85</v>
      </c>
      <c r="D37" s="32" t="s">
        <v>64</v>
      </c>
      <c r="E37" s="7">
        <v>8.83</v>
      </c>
      <c r="F37" s="8">
        <v>34</v>
      </c>
      <c r="G37" s="8">
        <v>34</v>
      </c>
      <c r="H37" s="28">
        <v>1</v>
      </c>
      <c r="I37" s="9"/>
      <c r="J37" s="17"/>
      <c r="K37" s="8"/>
      <c r="L37" s="8"/>
      <c r="M37" s="8"/>
      <c r="N37" s="8"/>
      <c r="O37" s="8"/>
      <c r="P37" s="8"/>
      <c r="Q37" s="8"/>
      <c r="R37" s="8"/>
      <c r="S37" s="8"/>
      <c r="T37" s="13">
        <v>0.1</v>
      </c>
      <c r="U37" s="12"/>
      <c r="V37" s="11"/>
      <c r="W37" s="11"/>
      <c r="X37" s="11"/>
      <c r="Y37" s="11"/>
      <c r="Z37" s="11"/>
      <c r="AA37" s="18">
        <f t="shared" si="0"/>
        <v>89.749999999999986</v>
      </c>
    </row>
    <row r="38" spans="1:27" x14ac:dyDescent="0.2">
      <c r="A38" s="15">
        <v>23</v>
      </c>
      <c r="B38" s="16" t="s">
        <v>53</v>
      </c>
      <c r="C38" s="16" t="s">
        <v>54</v>
      </c>
      <c r="D38" s="16" t="s">
        <v>64</v>
      </c>
      <c r="E38" s="7">
        <v>8.76</v>
      </c>
      <c r="F38" s="8">
        <v>38</v>
      </c>
      <c r="G38" s="8">
        <v>38</v>
      </c>
      <c r="H38" s="28">
        <v>1</v>
      </c>
      <c r="I38" s="9"/>
      <c r="J38" s="17"/>
      <c r="K38" s="8"/>
      <c r="L38" s="8"/>
      <c r="M38" s="8"/>
      <c r="N38" s="8"/>
      <c r="O38" s="8"/>
      <c r="P38" s="8"/>
      <c r="Q38" s="8"/>
      <c r="R38" s="8"/>
      <c r="S38" s="8"/>
      <c r="T38" s="13">
        <v>0.2</v>
      </c>
      <c r="U38" s="12"/>
      <c r="V38" s="11"/>
      <c r="W38" s="11"/>
      <c r="X38" s="11"/>
      <c r="Y38" s="11"/>
      <c r="Z38" s="11"/>
      <c r="AA38" s="18">
        <f t="shared" si="0"/>
        <v>89.149999999999991</v>
      </c>
    </row>
    <row r="39" spans="1:27" x14ac:dyDescent="0.2">
      <c r="A39" s="15">
        <v>24</v>
      </c>
      <c r="B39" s="16" t="s">
        <v>55</v>
      </c>
      <c r="C39" s="16" t="s">
        <v>56</v>
      </c>
      <c r="D39" s="16" t="s">
        <v>57</v>
      </c>
      <c r="E39" s="7">
        <v>8.43</v>
      </c>
      <c r="F39" s="8">
        <v>46</v>
      </c>
      <c r="G39" s="8">
        <v>46</v>
      </c>
      <c r="H39" s="28">
        <v>1</v>
      </c>
      <c r="I39" s="9"/>
      <c r="J39" s="17"/>
      <c r="K39" s="8"/>
      <c r="L39" s="8"/>
      <c r="M39" s="8"/>
      <c r="N39" s="8"/>
      <c r="O39" s="8"/>
      <c r="P39" s="8"/>
      <c r="Q39" s="8"/>
      <c r="R39" s="8"/>
      <c r="S39" s="8"/>
      <c r="T39" s="13">
        <v>0.5</v>
      </c>
      <c r="U39" s="12"/>
      <c r="V39" s="11"/>
      <c r="W39" s="11"/>
      <c r="X39" s="11"/>
      <c r="Y39" s="11">
        <v>3</v>
      </c>
      <c r="Z39" s="11"/>
      <c r="AA39" s="18">
        <f t="shared" si="0"/>
        <v>89.149999999999991</v>
      </c>
    </row>
    <row r="40" spans="1:27" x14ac:dyDescent="0.2">
      <c r="A40" s="15">
        <v>25</v>
      </c>
      <c r="B40" s="16" t="s">
        <v>108</v>
      </c>
      <c r="C40" s="16" t="s">
        <v>84</v>
      </c>
      <c r="D40" s="16" t="s">
        <v>34</v>
      </c>
      <c r="E40" s="7">
        <v>8.7100000000000009</v>
      </c>
      <c r="F40" s="8">
        <v>68</v>
      </c>
      <c r="G40" s="8">
        <v>68</v>
      </c>
      <c r="H40" s="28">
        <v>1</v>
      </c>
      <c r="I40" s="9"/>
      <c r="J40" s="17"/>
      <c r="K40" s="8"/>
      <c r="L40" s="8"/>
      <c r="M40" s="8"/>
      <c r="N40" s="8"/>
      <c r="O40" s="8"/>
      <c r="P40" s="8"/>
      <c r="Q40" s="8"/>
      <c r="R40" s="8"/>
      <c r="S40" s="8"/>
      <c r="T40" s="13">
        <v>0.5</v>
      </c>
      <c r="U40" s="12"/>
      <c r="V40" s="11"/>
      <c r="W40" s="11"/>
      <c r="X40" s="11"/>
      <c r="Y40" s="11"/>
      <c r="Z40" s="11"/>
      <c r="AA40" s="18">
        <f t="shared" si="0"/>
        <v>88.95</v>
      </c>
    </row>
    <row r="41" spans="1:27" x14ac:dyDescent="0.2">
      <c r="A41" s="15">
        <v>26</v>
      </c>
      <c r="B41" s="16" t="s">
        <v>118</v>
      </c>
      <c r="C41" s="16" t="s">
        <v>119</v>
      </c>
      <c r="D41" s="16" t="s">
        <v>120</v>
      </c>
      <c r="E41" s="7">
        <v>8.42</v>
      </c>
      <c r="F41" s="8">
        <v>45</v>
      </c>
      <c r="G41" s="8">
        <v>45</v>
      </c>
      <c r="H41" s="28">
        <v>1</v>
      </c>
      <c r="I41" s="9"/>
      <c r="J41" s="17"/>
      <c r="K41" s="8"/>
      <c r="L41" s="8"/>
      <c r="M41" s="8"/>
      <c r="N41" s="8"/>
      <c r="O41" s="8"/>
      <c r="P41" s="8"/>
      <c r="Q41" s="8">
        <v>3</v>
      </c>
      <c r="R41" s="8"/>
      <c r="S41" s="8"/>
      <c r="T41" s="13">
        <v>0.1</v>
      </c>
      <c r="U41" s="12"/>
      <c r="V41" s="11"/>
      <c r="W41" s="11"/>
      <c r="X41" s="11"/>
      <c r="Y41" s="11"/>
      <c r="Z41" s="11"/>
      <c r="AA41" s="18">
        <f t="shared" si="0"/>
        <v>88.649999999999991</v>
      </c>
    </row>
    <row r="42" spans="1:27" x14ac:dyDescent="0.2">
      <c r="A42" s="15">
        <v>27</v>
      </c>
      <c r="B42" s="16" t="s">
        <v>74</v>
      </c>
      <c r="C42" s="16" t="s">
        <v>75</v>
      </c>
      <c r="D42" s="16" t="s">
        <v>76</v>
      </c>
      <c r="E42" s="7">
        <v>8.66</v>
      </c>
      <c r="F42" s="8">
        <v>32</v>
      </c>
      <c r="G42" s="8">
        <v>32</v>
      </c>
      <c r="H42" s="28">
        <v>1</v>
      </c>
      <c r="I42" s="9"/>
      <c r="J42" s="17"/>
      <c r="K42" s="8"/>
      <c r="L42" s="8"/>
      <c r="M42" s="8"/>
      <c r="N42" s="8"/>
      <c r="O42" s="8"/>
      <c r="P42" s="8"/>
      <c r="Q42" s="8"/>
      <c r="R42" s="8"/>
      <c r="S42" s="8"/>
      <c r="T42" s="13">
        <v>0.5</v>
      </c>
      <c r="U42" s="12"/>
      <c r="V42" s="11"/>
      <c r="W42" s="11"/>
      <c r="X42" s="11"/>
      <c r="Y42" s="11"/>
      <c r="Z42" s="11"/>
      <c r="AA42" s="18">
        <f t="shared" si="0"/>
        <v>88.449999999999989</v>
      </c>
    </row>
    <row r="43" spans="1:27" x14ac:dyDescent="0.2">
      <c r="A43" s="15">
        <v>28</v>
      </c>
      <c r="B43" s="16" t="s">
        <v>114</v>
      </c>
      <c r="C43" s="43" t="s">
        <v>115</v>
      </c>
      <c r="D43" s="16" t="s">
        <v>76</v>
      </c>
      <c r="E43" s="7">
        <v>8.48</v>
      </c>
      <c r="F43" s="8">
        <v>42</v>
      </c>
      <c r="G43" s="8">
        <v>42</v>
      </c>
      <c r="H43" s="28">
        <v>1</v>
      </c>
      <c r="I43" s="9"/>
      <c r="J43" s="17"/>
      <c r="K43" s="8"/>
      <c r="L43" s="8"/>
      <c r="M43" s="8"/>
      <c r="N43" s="8"/>
      <c r="O43" s="8"/>
      <c r="P43" s="8"/>
      <c r="Q43" s="8"/>
      <c r="R43" s="8"/>
      <c r="S43" s="8"/>
      <c r="T43" s="13">
        <v>0.1</v>
      </c>
      <c r="U43" s="12"/>
      <c r="V43" s="11"/>
      <c r="W43" s="11"/>
      <c r="X43" s="11"/>
      <c r="Y43" s="11"/>
      <c r="Z43" s="11"/>
      <c r="AA43" s="18">
        <f t="shared" si="0"/>
        <v>86.25</v>
      </c>
    </row>
    <row r="44" spans="1:27" x14ac:dyDescent="0.2">
      <c r="A44" s="15">
        <v>29</v>
      </c>
      <c r="B44" s="33" t="s">
        <v>87</v>
      </c>
      <c r="C44" s="33" t="s">
        <v>88</v>
      </c>
      <c r="D44" s="33" t="s">
        <v>89</v>
      </c>
      <c r="E44" s="34">
        <v>8.43</v>
      </c>
      <c r="F44" s="35">
        <v>34</v>
      </c>
      <c r="G44" s="35">
        <v>34</v>
      </c>
      <c r="H44" s="36">
        <v>1</v>
      </c>
      <c r="I44" s="37"/>
      <c r="J44" s="38"/>
      <c r="K44" s="35"/>
      <c r="L44" s="35"/>
      <c r="M44" s="35"/>
      <c r="N44" s="35"/>
      <c r="O44" s="35"/>
      <c r="P44" s="35"/>
      <c r="Q44" s="35"/>
      <c r="R44" s="35"/>
      <c r="S44" s="35"/>
      <c r="T44" s="39">
        <v>0.1</v>
      </c>
      <c r="U44" s="40"/>
      <c r="V44" s="41"/>
      <c r="W44" s="41"/>
      <c r="X44" s="41"/>
      <c r="Y44" s="41"/>
      <c r="Z44" s="41"/>
      <c r="AA44" s="18">
        <f t="shared" si="0"/>
        <v>85.749999999999986</v>
      </c>
    </row>
    <row r="45" spans="1:27" x14ac:dyDescent="0.2">
      <c r="A45" s="15">
        <v>30</v>
      </c>
      <c r="B45" s="16" t="s">
        <v>116</v>
      </c>
      <c r="C45" s="16" t="s">
        <v>117</v>
      </c>
      <c r="D45" s="16" t="s">
        <v>25</v>
      </c>
      <c r="E45" s="7">
        <v>8.6</v>
      </c>
      <c r="F45" s="8">
        <v>42</v>
      </c>
      <c r="G45" s="8">
        <v>42</v>
      </c>
      <c r="H45" s="28">
        <v>1</v>
      </c>
      <c r="I45" s="9"/>
      <c r="J45" s="17"/>
      <c r="K45" s="8"/>
      <c r="L45" s="8"/>
      <c r="M45" s="8"/>
      <c r="N45" s="8"/>
      <c r="O45" s="8"/>
      <c r="P45" s="8"/>
      <c r="Q45" s="8"/>
      <c r="R45" s="8"/>
      <c r="S45" s="8"/>
      <c r="T45" s="13">
        <v>0.1</v>
      </c>
      <c r="U45" s="12"/>
      <c r="V45" s="11">
        <v>2</v>
      </c>
      <c r="W45" s="11"/>
      <c r="X45" s="11"/>
      <c r="Y45" s="11"/>
      <c r="Z45" s="11"/>
      <c r="AA45" s="18">
        <f t="shared" si="0"/>
        <v>85.449999999999989</v>
      </c>
    </row>
    <row r="46" spans="1:27" x14ac:dyDescent="0.2">
      <c r="A46" s="15">
        <v>31</v>
      </c>
      <c r="B46" s="16" t="s">
        <v>49</v>
      </c>
      <c r="C46" s="16" t="s">
        <v>50</v>
      </c>
      <c r="D46" s="16" t="s">
        <v>52</v>
      </c>
      <c r="E46" s="7">
        <v>8.3800000000000008</v>
      </c>
      <c r="F46" s="8">
        <v>39</v>
      </c>
      <c r="G46" s="8">
        <v>39</v>
      </c>
      <c r="H46" s="28">
        <v>1</v>
      </c>
      <c r="I46" s="9"/>
      <c r="J46" s="17"/>
      <c r="K46" s="8"/>
      <c r="L46" s="8"/>
      <c r="M46" s="8"/>
      <c r="N46" s="8"/>
      <c r="O46" s="8"/>
      <c r="P46" s="8"/>
      <c r="Q46" s="8"/>
      <c r="R46" s="8"/>
      <c r="S46" s="8">
        <v>2</v>
      </c>
      <c r="T46" s="13">
        <v>0.1</v>
      </c>
      <c r="U46" s="12"/>
      <c r="V46" s="11">
        <v>2</v>
      </c>
      <c r="W46" s="11"/>
      <c r="X46" s="11"/>
      <c r="Y46" s="11"/>
      <c r="Z46" s="11"/>
      <c r="AA46" s="18">
        <f t="shared" si="0"/>
        <v>85.25</v>
      </c>
    </row>
    <row r="47" spans="1:27" x14ac:dyDescent="0.2">
      <c r="A47" s="15">
        <v>32</v>
      </c>
      <c r="B47" s="16" t="s">
        <v>82</v>
      </c>
      <c r="C47" s="16" t="s">
        <v>83</v>
      </c>
      <c r="D47" s="16" t="s">
        <v>84</v>
      </c>
      <c r="E47" s="7">
        <v>8.56</v>
      </c>
      <c r="F47" s="8">
        <v>47</v>
      </c>
      <c r="G47" s="8">
        <v>47</v>
      </c>
      <c r="H47" s="28">
        <v>1</v>
      </c>
      <c r="I47" s="9"/>
      <c r="J47" s="17"/>
      <c r="K47" s="8"/>
      <c r="L47" s="8"/>
      <c r="M47" s="8"/>
      <c r="N47" s="8"/>
      <c r="O47" s="8"/>
      <c r="P47" s="8"/>
      <c r="Q47" s="8"/>
      <c r="R47" s="8"/>
      <c r="S47" s="8"/>
      <c r="T47" s="13">
        <v>0.1</v>
      </c>
      <c r="U47" s="12"/>
      <c r="V47" s="11">
        <v>2</v>
      </c>
      <c r="W47" s="11"/>
      <c r="X47" s="11"/>
      <c r="Y47" s="11"/>
      <c r="Z47" s="11"/>
      <c r="AA47" s="18">
        <f t="shared" si="0"/>
        <v>85.05</v>
      </c>
    </row>
    <row r="48" spans="1:27" s="46" customFormat="1" x14ac:dyDescent="0.2">
      <c r="A48" s="15">
        <v>33</v>
      </c>
      <c r="B48" s="16" t="s">
        <v>104</v>
      </c>
      <c r="C48" s="16" t="s">
        <v>84</v>
      </c>
      <c r="D48" s="16" t="s">
        <v>103</v>
      </c>
      <c r="E48" s="7">
        <v>8.49</v>
      </c>
      <c r="F48" s="8">
        <v>44</v>
      </c>
      <c r="G48" s="8">
        <v>44</v>
      </c>
      <c r="H48" s="28">
        <v>1</v>
      </c>
      <c r="I48" s="9"/>
      <c r="J48" s="17"/>
      <c r="K48" s="8"/>
      <c r="L48" s="8"/>
      <c r="M48" s="8"/>
      <c r="N48" s="8"/>
      <c r="O48" s="8"/>
      <c r="P48" s="8"/>
      <c r="Q48" s="8"/>
      <c r="R48" s="8"/>
      <c r="S48" s="8"/>
      <c r="T48" s="13">
        <v>0.1</v>
      </c>
      <c r="U48" s="12"/>
      <c r="V48" s="11">
        <v>2</v>
      </c>
      <c r="W48" s="11"/>
      <c r="X48" s="11"/>
      <c r="Y48" s="11"/>
      <c r="Z48" s="11"/>
      <c r="AA48" s="18">
        <f t="shared" ref="AA48:AA79" si="1">SUM(I48:T48,)-V48-Z48+Y48+W48+X48+E48*10+F48/G48+H48*0.35</f>
        <v>84.35</v>
      </c>
    </row>
    <row r="49" spans="1:27" s="46" customFormat="1" x14ac:dyDescent="0.2">
      <c r="A49" s="15">
        <v>34</v>
      </c>
      <c r="B49" s="16" t="s">
        <v>90</v>
      </c>
      <c r="C49" s="16" t="s">
        <v>91</v>
      </c>
      <c r="D49" s="16" t="s">
        <v>57</v>
      </c>
      <c r="E49" s="7">
        <v>8.06</v>
      </c>
      <c r="F49" s="8">
        <v>34</v>
      </c>
      <c r="G49" s="8">
        <v>34</v>
      </c>
      <c r="H49" s="28">
        <v>1</v>
      </c>
      <c r="I49" s="9"/>
      <c r="J49" s="17"/>
      <c r="K49" s="8"/>
      <c r="L49" s="8"/>
      <c r="M49" s="8"/>
      <c r="N49" s="8"/>
      <c r="O49" s="8"/>
      <c r="P49" s="8"/>
      <c r="Q49" s="8"/>
      <c r="R49" s="8"/>
      <c r="S49" s="8"/>
      <c r="T49" s="13">
        <v>0.5</v>
      </c>
      <c r="U49" s="12"/>
      <c r="V49" s="11"/>
      <c r="W49" s="11"/>
      <c r="X49" s="11"/>
      <c r="Y49" s="11"/>
      <c r="Z49" s="11"/>
      <c r="AA49" s="18">
        <f t="shared" si="1"/>
        <v>82.45</v>
      </c>
    </row>
    <row r="50" spans="1:27" s="46" customFormat="1" x14ac:dyDescent="0.2">
      <c r="A50" s="15">
        <v>35</v>
      </c>
      <c r="B50" s="16" t="s">
        <v>95</v>
      </c>
      <c r="C50" s="16" t="s">
        <v>96</v>
      </c>
      <c r="D50" s="16" t="s">
        <v>97</v>
      </c>
      <c r="E50" s="7">
        <v>7.88</v>
      </c>
      <c r="F50" s="8">
        <v>32</v>
      </c>
      <c r="G50" s="8">
        <v>32</v>
      </c>
      <c r="H50" s="28">
        <v>1</v>
      </c>
      <c r="I50" s="9"/>
      <c r="J50" s="17"/>
      <c r="K50" s="8"/>
      <c r="L50" s="8"/>
      <c r="M50" s="8">
        <v>2</v>
      </c>
      <c r="N50" s="8"/>
      <c r="O50" s="8"/>
      <c r="P50" s="8"/>
      <c r="Q50" s="8"/>
      <c r="R50" s="8"/>
      <c r="S50" s="8"/>
      <c r="T50" s="13">
        <v>0.1</v>
      </c>
      <c r="U50" s="12"/>
      <c r="V50" s="11"/>
      <c r="W50" s="11"/>
      <c r="X50" s="11"/>
      <c r="Y50" s="11"/>
      <c r="Z50" s="11"/>
      <c r="AA50" s="18">
        <f t="shared" si="1"/>
        <v>82.249999999999986</v>
      </c>
    </row>
    <row r="51" spans="1:27" s="46" customFormat="1" x14ac:dyDescent="0.2">
      <c r="A51" s="15">
        <v>36</v>
      </c>
      <c r="B51" s="16" t="s">
        <v>126</v>
      </c>
      <c r="C51" s="16" t="s">
        <v>26</v>
      </c>
      <c r="D51" s="16" t="s">
        <v>127</v>
      </c>
      <c r="E51" s="7">
        <v>7.69</v>
      </c>
      <c r="F51" s="8">
        <v>34</v>
      </c>
      <c r="G51" s="8">
        <v>34</v>
      </c>
      <c r="H51" s="28">
        <v>1</v>
      </c>
      <c r="I51" s="9"/>
      <c r="J51" s="17"/>
      <c r="K51" s="8"/>
      <c r="L51" s="8"/>
      <c r="M51" s="8"/>
      <c r="N51" s="8"/>
      <c r="O51" s="8"/>
      <c r="P51" s="8"/>
      <c r="Q51" s="8"/>
      <c r="R51" s="8">
        <v>5</v>
      </c>
      <c r="S51" s="8"/>
      <c r="T51" s="13">
        <v>0.5</v>
      </c>
      <c r="U51" s="12"/>
      <c r="V51" s="11">
        <v>2</v>
      </c>
      <c r="W51" s="11"/>
      <c r="X51" s="11"/>
      <c r="Y51" s="11"/>
      <c r="Z51" s="11"/>
      <c r="AA51" s="18">
        <f t="shared" si="1"/>
        <v>81.75</v>
      </c>
    </row>
    <row r="52" spans="1:27" s="46" customFormat="1" x14ac:dyDescent="0.2">
      <c r="A52" s="15">
        <v>37</v>
      </c>
      <c r="B52" s="16" t="s">
        <v>149</v>
      </c>
      <c r="C52" s="16" t="s">
        <v>122</v>
      </c>
      <c r="D52" s="16" t="s">
        <v>150</v>
      </c>
      <c r="E52" s="7">
        <v>8.2100000000000009</v>
      </c>
      <c r="F52" s="8">
        <v>38</v>
      </c>
      <c r="G52" s="8">
        <v>38</v>
      </c>
      <c r="H52" s="28">
        <v>1</v>
      </c>
      <c r="I52" s="9"/>
      <c r="J52" s="17"/>
      <c r="K52" s="8"/>
      <c r="L52" s="8"/>
      <c r="M52" s="8"/>
      <c r="N52" s="8"/>
      <c r="O52" s="8"/>
      <c r="P52" s="8"/>
      <c r="Q52" s="8"/>
      <c r="R52" s="8"/>
      <c r="S52" s="8"/>
      <c r="T52" s="13">
        <v>0.1</v>
      </c>
      <c r="U52" s="12"/>
      <c r="V52" s="11">
        <v>2</v>
      </c>
      <c r="W52" s="11"/>
      <c r="X52" s="11"/>
      <c r="Y52" s="11"/>
      <c r="Z52" s="11"/>
      <c r="AA52" s="18">
        <f t="shared" si="1"/>
        <v>81.55</v>
      </c>
    </row>
    <row r="53" spans="1:27" s="46" customFormat="1" x14ac:dyDescent="0.2">
      <c r="A53" s="15">
        <v>38</v>
      </c>
      <c r="B53" s="16" t="s">
        <v>32</v>
      </c>
      <c r="C53" s="16" t="s">
        <v>33</v>
      </c>
      <c r="D53" s="16" t="s">
        <v>34</v>
      </c>
      <c r="E53" s="7">
        <v>8.8000000000000007</v>
      </c>
      <c r="F53" s="8">
        <v>43</v>
      </c>
      <c r="G53" s="8">
        <v>43</v>
      </c>
      <c r="H53" s="28">
        <v>1</v>
      </c>
      <c r="I53" s="9"/>
      <c r="J53" s="17"/>
      <c r="K53" s="8"/>
      <c r="L53" s="8"/>
      <c r="M53" s="8"/>
      <c r="N53" s="8"/>
      <c r="O53" s="8"/>
      <c r="P53" s="8"/>
      <c r="Q53" s="8"/>
      <c r="R53" s="8"/>
      <c r="S53" s="8"/>
      <c r="T53" s="13">
        <v>0.1</v>
      </c>
      <c r="U53" s="12"/>
      <c r="V53" s="11">
        <v>8</v>
      </c>
      <c r="W53" s="11"/>
      <c r="X53" s="11"/>
      <c r="Y53" s="11"/>
      <c r="Z53" s="11"/>
      <c r="AA53" s="18">
        <f t="shared" si="1"/>
        <v>81.449999999999989</v>
      </c>
    </row>
    <row r="54" spans="1:27" s="46" customFormat="1" x14ac:dyDescent="0.2">
      <c r="A54" s="15">
        <v>39</v>
      </c>
      <c r="B54" s="16" t="s">
        <v>49</v>
      </c>
      <c r="C54" s="16" t="s">
        <v>50</v>
      </c>
      <c r="D54" s="16" t="s">
        <v>51</v>
      </c>
      <c r="E54" s="7">
        <v>8</v>
      </c>
      <c r="F54" s="8">
        <v>39</v>
      </c>
      <c r="G54" s="8">
        <v>39</v>
      </c>
      <c r="H54" s="28">
        <v>1</v>
      </c>
      <c r="I54" s="9"/>
      <c r="J54" s="17"/>
      <c r="K54" s="8"/>
      <c r="L54" s="8"/>
      <c r="M54" s="8"/>
      <c r="N54" s="8"/>
      <c r="O54" s="8"/>
      <c r="P54" s="8"/>
      <c r="Q54" s="8"/>
      <c r="R54" s="8"/>
      <c r="S54" s="8">
        <v>2</v>
      </c>
      <c r="T54" s="13">
        <v>0.1</v>
      </c>
      <c r="U54" s="12"/>
      <c r="V54" s="11">
        <v>2</v>
      </c>
      <c r="W54" s="11"/>
      <c r="X54" s="11"/>
      <c r="Y54" s="11"/>
      <c r="Z54" s="11"/>
      <c r="AA54" s="18">
        <f t="shared" si="1"/>
        <v>81.449999999999989</v>
      </c>
    </row>
    <row r="55" spans="1:27" s="46" customFormat="1" x14ac:dyDescent="0.2">
      <c r="A55" s="15">
        <v>40</v>
      </c>
      <c r="B55" s="25" t="s">
        <v>77</v>
      </c>
      <c r="C55" s="25" t="s">
        <v>78</v>
      </c>
      <c r="D55" s="25" t="s">
        <v>79</v>
      </c>
      <c r="E55" s="7">
        <v>8.1999999999999993</v>
      </c>
      <c r="F55" s="8">
        <v>34</v>
      </c>
      <c r="G55" s="8">
        <v>34</v>
      </c>
      <c r="H55" s="28">
        <v>1</v>
      </c>
      <c r="I55" s="9"/>
      <c r="J55" s="17"/>
      <c r="K55" s="8"/>
      <c r="L55" s="8"/>
      <c r="M55" s="8"/>
      <c r="N55" s="8"/>
      <c r="O55" s="8"/>
      <c r="P55" s="8"/>
      <c r="Q55" s="8"/>
      <c r="R55" s="8"/>
      <c r="S55" s="8"/>
      <c r="T55" s="13">
        <v>0.1</v>
      </c>
      <c r="U55" s="12"/>
      <c r="V55" s="11">
        <v>2</v>
      </c>
      <c r="W55" s="11"/>
      <c r="X55" s="11"/>
      <c r="Y55" s="11"/>
      <c r="Z55" s="11"/>
      <c r="AA55" s="18">
        <f t="shared" si="1"/>
        <v>81.449999999999989</v>
      </c>
    </row>
    <row r="56" spans="1:27" s="46" customFormat="1" x14ac:dyDescent="0.2">
      <c r="A56" s="15">
        <v>41</v>
      </c>
      <c r="B56" s="16" t="s">
        <v>43</v>
      </c>
      <c r="C56" s="16" t="s">
        <v>44</v>
      </c>
      <c r="D56" s="16" t="s">
        <v>45</v>
      </c>
      <c r="E56" s="7">
        <v>7.93</v>
      </c>
      <c r="F56" s="8">
        <v>43</v>
      </c>
      <c r="G56" s="8">
        <v>43</v>
      </c>
      <c r="H56" s="28">
        <v>1</v>
      </c>
      <c r="I56" s="9"/>
      <c r="J56" s="17"/>
      <c r="K56" s="8"/>
      <c r="L56" s="8"/>
      <c r="M56" s="8"/>
      <c r="N56" s="8"/>
      <c r="O56" s="8"/>
      <c r="P56" s="8"/>
      <c r="Q56" s="8"/>
      <c r="R56" s="8"/>
      <c r="S56" s="8"/>
      <c r="T56" s="13">
        <v>0.1</v>
      </c>
      <c r="U56" s="12"/>
      <c r="V56" s="11"/>
      <c r="W56" s="11"/>
      <c r="X56" s="11"/>
      <c r="Y56" s="11"/>
      <c r="Z56" s="11"/>
      <c r="AA56" s="18">
        <f t="shared" si="1"/>
        <v>80.749999999999986</v>
      </c>
    </row>
    <row r="57" spans="1:27" s="46" customFormat="1" x14ac:dyDescent="0.2">
      <c r="A57" s="15">
        <v>42</v>
      </c>
      <c r="B57" s="16" t="s">
        <v>140</v>
      </c>
      <c r="C57" s="16" t="s">
        <v>81</v>
      </c>
      <c r="D57" s="16" t="s">
        <v>80</v>
      </c>
      <c r="E57" s="7">
        <v>8</v>
      </c>
      <c r="F57" s="8">
        <v>47</v>
      </c>
      <c r="G57" s="8">
        <v>47</v>
      </c>
      <c r="H57" s="28">
        <v>1</v>
      </c>
      <c r="I57" s="9"/>
      <c r="J57" s="17"/>
      <c r="K57" s="8"/>
      <c r="L57" s="8"/>
      <c r="M57" s="8"/>
      <c r="N57" s="8"/>
      <c r="O57" s="8"/>
      <c r="P57" s="8"/>
      <c r="Q57" s="8"/>
      <c r="R57" s="8"/>
      <c r="S57" s="8"/>
      <c r="T57" s="13">
        <v>0.2</v>
      </c>
      <c r="U57" s="12"/>
      <c r="V57" s="11">
        <v>2</v>
      </c>
      <c r="W57" s="11"/>
      <c r="X57" s="11"/>
      <c r="Y57" s="11"/>
      <c r="Z57" s="11"/>
      <c r="AA57" s="18">
        <f t="shared" si="1"/>
        <v>79.55</v>
      </c>
    </row>
    <row r="58" spans="1:27" s="46" customFormat="1" x14ac:dyDescent="0.2">
      <c r="A58" s="15">
        <v>43</v>
      </c>
      <c r="B58" s="16" t="s">
        <v>69</v>
      </c>
      <c r="C58" s="16" t="s">
        <v>70</v>
      </c>
      <c r="D58" s="16" t="s">
        <v>71</v>
      </c>
      <c r="E58" s="7">
        <v>7.72</v>
      </c>
      <c r="F58" s="8">
        <v>32</v>
      </c>
      <c r="G58" s="8">
        <v>32</v>
      </c>
      <c r="H58" s="28">
        <v>1</v>
      </c>
      <c r="I58" s="9"/>
      <c r="J58" s="17"/>
      <c r="K58" s="8"/>
      <c r="L58" s="8"/>
      <c r="M58" s="8"/>
      <c r="N58" s="8"/>
      <c r="O58" s="8"/>
      <c r="P58" s="8"/>
      <c r="Q58" s="8"/>
      <c r="R58" s="8"/>
      <c r="S58" s="8"/>
      <c r="T58" s="13">
        <v>0.1</v>
      </c>
      <c r="U58" s="12"/>
      <c r="V58" s="11"/>
      <c r="W58" s="11"/>
      <c r="X58" s="11"/>
      <c r="Y58" s="11"/>
      <c r="Z58" s="11"/>
      <c r="AA58" s="18">
        <f t="shared" si="1"/>
        <v>78.649999999999991</v>
      </c>
    </row>
    <row r="59" spans="1:27" s="46" customFormat="1" x14ac:dyDescent="0.2">
      <c r="A59" s="15">
        <v>44</v>
      </c>
      <c r="B59" s="16" t="s">
        <v>129</v>
      </c>
      <c r="C59" s="16" t="s">
        <v>130</v>
      </c>
      <c r="D59" s="16" t="s">
        <v>34</v>
      </c>
      <c r="E59" s="7">
        <v>7.24</v>
      </c>
      <c r="F59" s="8">
        <v>32</v>
      </c>
      <c r="G59" s="8">
        <v>32</v>
      </c>
      <c r="H59" s="28">
        <v>1</v>
      </c>
      <c r="I59" s="9"/>
      <c r="J59" s="17"/>
      <c r="K59" s="8"/>
      <c r="L59" s="8"/>
      <c r="M59" s="8"/>
      <c r="N59" s="8"/>
      <c r="O59" s="8"/>
      <c r="P59" s="8"/>
      <c r="Q59" s="8"/>
      <c r="R59" s="8"/>
      <c r="S59" s="8">
        <v>4</v>
      </c>
      <c r="T59" s="13">
        <v>0.5</v>
      </c>
      <c r="U59" s="12"/>
      <c r="V59" s="11"/>
      <c r="W59" s="11"/>
      <c r="X59" s="11"/>
      <c r="Y59" s="11"/>
      <c r="Z59" s="11"/>
      <c r="AA59" s="18">
        <f t="shared" si="1"/>
        <v>78.25</v>
      </c>
    </row>
    <row r="60" spans="1:27" s="46" customFormat="1" x14ac:dyDescent="0.2">
      <c r="A60" s="15">
        <v>45</v>
      </c>
      <c r="B60" s="16" t="s">
        <v>72</v>
      </c>
      <c r="C60" s="16" t="s">
        <v>73</v>
      </c>
      <c r="D60" s="16" t="s">
        <v>64</v>
      </c>
      <c r="E60" s="7">
        <v>7.45</v>
      </c>
      <c r="F60" s="8">
        <v>32</v>
      </c>
      <c r="G60" s="8">
        <v>32</v>
      </c>
      <c r="H60" s="28">
        <v>1</v>
      </c>
      <c r="I60" s="9"/>
      <c r="J60" s="17"/>
      <c r="K60" s="8"/>
      <c r="L60" s="8"/>
      <c r="M60" s="8"/>
      <c r="N60" s="8"/>
      <c r="O60" s="8"/>
      <c r="P60" s="8"/>
      <c r="Q60" s="8"/>
      <c r="R60" s="8"/>
      <c r="S60" s="8">
        <v>2</v>
      </c>
      <c r="T60" s="13">
        <v>0.1</v>
      </c>
      <c r="U60" s="12"/>
      <c r="V60" s="11"/>
      <c r="W60" s="11"/>
      <c r="X60" s="11"/>
      <c r="Y60" s="11"/>
      <c r="Z60" s="11"/>
      <c r="AA60" s="18">
        <f t="shared" si="1"/>
        <v>77.949999999999989</v>
      </c>
    </row>
    <row r="61" spans="1:27" s="46" customFormat="1" x14ac:dyDescent="0.2">
      <c r="A61" s="15">
        <v>46</v>
      </c>
      <c r="B61" s="16" t="s">
        <v>105</v>
      </c>
      <c r="C61" s="16" t="s">
        <v>106</v>
      </c>
      <c r="D61" s="16" t="s">
        <v>107</v>
      </c>
      <c r="E61" s="7">
        <v>7.49</v>
      </c>
      <c r="F61" s="8">
        <v>34</v>
      </c>
      <c r="G61" s="8">
        <v>34</v>
      </c>
      <c r="H61" s="28">
        <v>1</v>
      </c>
      <c r="I61" s="9"/>
      <c r="J61" s="17"/>
      <c r="K61" s="8"/>
      <c r="L61" s="8"/>
      <c r="M61" s="8"/>
      <c r="N61" s="8"/>
      <c r="O61" s="8"/>
      <c r="P61" s="8"/>
      <c r="Q61" s="8"/>
      <c r="R61" s="8"/>
      <c r="S61" s="8"/>
      <c r="T61" s="13">
        <v>0.5</v>
      </c>
      <c r="U61" s="12"/>
      <c r="V61" s="11"/>
      <c r="W61" s="11"/>
      <c r="X61" s="11"/>
      <c r="Y61" s="11"/>
      <c r="Z61" s="11"/>
      <c r="AA61" s="18">
        <f t="shared" si="1"/>
        <v>76.75</v>
      </c>
    </row>
    <row r="62" spans="1:27" s="46" customFormat="1" x14ac:dyDescent="0.2">
      <c r="A62" s="15">
        <v>47</v>
      </c>
      <c r="B62" s="16" t="s">
        <v>146</v>
      </c>
      <c r="C62" s="16" t="s">
        <v>147</v>
      </c>
      <c r="D62" s="16" t="s">
        <v>148</v>
      </c>
      <c r="E62" s="7">
        <v>7.51</v>
      </c>
      <c r="F62" s="8">
        <v>41</v>
      </c>
      <c r="G62" s="8">
        <v>41</v>
      </c>
      <c r="H62" s="28">
        <v>1</v>
      </c>
      <c r="I62" s="9"/>
      <c r="J62" s="17"/>
      <c r="K62" s="8"/>
      <c r="L62" s="8"/>
      <c r="M62" s="8"/>
      <c r="N62" s="8"/>
      <c r="O62" s="8"/>
      <c r="P62" s="8"/>
      <c r="Q62" s="8"/>
      <c r="R62" s="8"/>
      <c r="S62" s="8"/>
      <c r="T62" s="13">
        <v>0.2</v>
      </c>
      <c r="U62" s="12"/>
      <c r="V62" s="11"/>
      <c r="W62" s="11"/>
      <c r="X62" s="11"/>
      <c r="Y62" s="11"/>
      <c r="Z62" s="11"/>
      <c r="AA62" s="18">
        <f t="shared" si="1"/>
        <v>76.649999999999991</v>
      </c>
    </row>
    <row r="63" spans="1:27" s="46" customFormat="1" x14ac:dyDescent="0.2">
      <c r="A63" s="15">
        <v>48</v>
      </c>
      <c r="B63" s="16" t="s">
        <v>62</v>
      </c>
      <c r="C63" s="16" t="s">
        <v>63</v>
      </c>
      <c r="D63" s="16" t="s">
        <v>64</v>
      </c>
      <c r="E63" s="7">
        <v>7.34</v>
      </c>
      <c r="F63" s="8">
        <v>34</v>
      </c>
      <c r="G63" s="8">
        <v>34</v>
      </c>
      <c r="H63" s="28">
        <v>1</v>
      </c>
      <c r="I63" s="9"/>
      <c r="J63" s="17"/>
      <c r="K63" s="8"/>
      <c r="L63" s="8"/>
      <c r="M63" s="8"/>
      <c r="N63" s="8"/>
      <c r="O63" s="8"/>
      <c r="P63" s="8"/>
      <c r="Q63" s="8"/>
      <c r="R63" s="8"/>
      <c r="S63" s="8"/>
      <c r="T63" s="13">
        <v>0.5</v>
      </c>
      <c r="U63" s="12"/>
      <c r="V63" s="11"/>
      <c r="W63" s="11"/>
      <c r="X63" s="11"/>
      <c r="Y63" s="11"/>
      <c r="Z63" s="11"/>
      <c r="AA63" s="18">
        <f t="shared" si="1"/>
        <v>75.25</v>
      </c>
    </row>
    <row r="64" spans="1:27" s="46" customFormat="1" x14ac:dyDescent="0.2">
      <c r="A64" s="15">
        <v>49</v>
      </c>
      <c r="B64" s="16" t="s">
        <v>143</v>
      </c>
      <c r="C64" s="16" t="s">
        <v>144</v>
      </c>
      <c r="D64" s="16" t="s">
        <v>145</v>
      </c>
      <c r="E64" s="7">
        <v>7.48</v>
      </c>
      <c r="F64" s="8">
        <v>47</v>
      </c>
      <c r="G64" s="8">
        <v>47</v>
      </c>
      <c r="H64" s="28">
        <v>1</v>
      </c>
      <c r="I64" s="9"/>
      <c r="J64" s="17"/>
      <c r="K64" s="8"/>
      <c r="L64" s="8"/>
      <c r="M64" s="8">
        <v>2</v>
      </c>
      <c r="N64" s="8"/>
      <c r="O64" s="8"/>
      <c r="P64" s="8"/>
      <c r="Q64" s="8"/>
      <c r="R64" s="8"/>
      <c r="S64" s="8"/>
      <c r="T64" s="13">
        <v>0.2</v>
      </c>
      <c r="U64" s="12"/>
      <c r="V64" s="11">
        <v>15</v>
      </c>
      <c r="W64" s="11"/>
      <c r="X64" s="11"/>
      <c r="Y64" s="11"/>
      <c r="Z64" s="11"/>
      <c r="AA64" s="18">
        <f t="shared" si="1"/>
        <v>63.350000000000016</v>
      </c>
    </row>
    <row r="65" spans="1:27" s="46" customFormat="1" x14ac:dyDescent="0.2">
      <c r="A65" s="47"/>
      <c r="B65" s="48"/>
      <c r="C65" s="48"/>
      <c r="D65" s="48"/>
      <c r="E65" s="49"/>
      <c r="F65" s="50"/>
      <c r="G65" s="50"/>
      <c r="H65" s="51"/>
      <c r="I65" s="52"/>
      <c r="J65" s="53"/>
      <c r="K65" s="50"/>
      <c r="L65" s="50"/>
      <c r="M65" s="50"/>
      <c r="N65" s="50"/>
      <c r="O65" s="50"/>
      <c r="P65" s="50"/>
      <c r="Q65" s="50"/>
      <c r="R65" s="50"/>
      <c r="S65" s="50"/>
      <c r="T65" s="54"/>
      <c r="U65" s="55"/>
      <c r="V65" s="56"/>
      <c r="W65" s="56"/>
      <c r="X65" s="56"/>
      <c r="Y65" s="56"/>
      <c r="Z65" s="56"/>
      <c r="AA65" s="57"/>
    </row>
    <row r="67" spans="1:27" x14ac:dyDescent="0.2">
      <c r="T67" s="44" t="s">
        <v>28</v>
      </c>
      <c r="U67" s="44"/>
      <c r="V67" s="44"/>
      <c r="W67" s="44"/>
      <c r="X67" s="44"/>
      <c r="Y67" s="44"/>
      <c r="Z67" s="44"/>
      <c r="AA67" s="44"/>
    </row>
    <row r="68" spans="1:27" x14ac:dyDescent="0.2">
      <c r="T68" s="44" t="s">
        <v>29</v>
      </c>
      <c r="U68" s="44"/>
      <c r="V68" s="44"/>
      <c r="W68" s="44"/>
      <c r="X68" s="44"/>
      <c r="Y68" s="44"/>
      <c r="Z68" s="44"/>
      <c r="AA68" s="44"/>
    </row>
    <row r="69" spans="1:27" x14ac:dyDescent="0.2">
      <c r="T69" s="45" t="s">
        <v>30</v>
      </c>
      <c r="U69" s="44"/>
      <c r="V69" s="44"/>
      <c r="W69" s="44"/>
      <c r="X69" s="44"/>
      <c r="Y69" s="44"/>
      <c r="Z69" s="44"/>
      <c r="AA69" s="44"/>
    </row>
    <row r="70" spans="1:27" x14ac:dyDescent="0.2">
      <c r="T70" s="44" t="s">
        <v>31</v>
      </c>
      <c r="U70" s="44"/>
      <c r="V70" s="44"/>
      <c r="W70" s="44"/>
      <c r="X70" s="1"/>
      <c r="Y70" s="1"/>
      <c r="Z70" s="1"/>
      <c r="AA70" s="1"/>
    </row>
    <row r="81" spans="8:8" x14ac:dyDescent="0.2">
      <c r="H81"/>
    </row>
    <row r="82" spans="8:8" x14ac:dyDescent="0.2">
      <c r="H82"/>
    </row>
    <row r="83" spans="8:8" x14ac:dyDescent="0.2">
      <c r="H83"/>
    </row>
    <row r="84" spans="8:8" x14ac:dyDescent="0.2">
      <c r="H84"/>
    </row>
    <row r="85" spans="8:8" x14ac:dyDescent="0.2">
      <c r="H85"/>
    </row>
    <row r="86" spans="8:8" x14ac:dyDescent="0.2">
      <c r="H86"/>
    </row>
    <row r="87" spans="8:8" x14ac:dyDescent="0.2">
      <c r="H87"/>
    </row>
    <row r="88" spans="8:8" x14ac:dyDescent="0.2">
      <c r="H88"/>
    </row>
    <row r="89" spans="8:8" x14ac:dyDescent="0.2">
      <c r="H89"/>
    </row>
    <row r="90" spans="8:8" x14ac:dyDescent="0.2">
      <c r="H90"/>
    </row>
  </sheetData>
  <sheetProtection insertRows="0" deleteRows="0" selectLockedCells="1" sort="0"/>
  <sortState xmlns:xlrd2="http://schemas.microsoft.com/office/spreadsheetml/2017/richdata2" ref="A16:AA64">
    <sortCondition descending="1" ref="AA64"/>
  </sortState>
  <mergeCells count="3">
    <mergeCell ref="A1:C7"/>
    <mergeCell ref="B9:C9"/>
    <mergeCell ref="B10:O13"/>
  </mergeCells>
  <phoneticPr fontId="1" type="noConversion"/>
  <pageMargins left="0.25" right="0" top="0.66189236111111116" bottom="0.75" header="0.3" footer="0.3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6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">
      <c r="A2" s="6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">
      <c r="A3" s="60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2024-11-01T08:40:45Z</cp:lastPrinted>
  <dcterms:created xsi:type="dcterms:W3CDTF">2009-10-02T12:02:05Z</dcterms:created>
  <dcterms:modified xsi:type="dcterms:W3CDTF">2024-11-01T09:03:36Z</dcterms:modified>
</cp:coreProperties>
</file>