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6" i="1" l="1"/>
  <c r="AC65" i="1" l="1"/>
  <c r="AC50" i="1"/>
  <c r="AC62" i="1"/>
  <c r="AC60" i="1"/>
  <c r="AC38" i="1"/>
  <c r="AC37" i="1" l="1"/>
  <c r="AC63" i="1"/>
  <c r="AC51" i="1"/>
  <c r="AC43" i="1"/>
  <c r="AC56" i="1"/>
  <c r="AC29" i="1"/>
  <c r="AC41" i="1"/>
  <c r="AC40" i="1"/>
  <c r="AC32" i="1"/>
  <c r="AC25" i="1"/>
  <c r="AC26" i="1"/>
  <c r="AC31" i="1"/>
  <c r="AC34" i="1"/>
  <c r="AC59" i="1" l="1"/>
  <c r="AC39" i="1"/>
  <c r="AC30" i="1"/>
  <c r="AC53" i="1"/>
  <c r="AC42" i="1"/>
  <c r="AC49" i="1"/>
  <c r="AC57" i="1"/>
  <c r="AC67" i="1"/>
  <c r="AC24" i="1"/>
  <c r="AC61" i="1"/>
  <c r="AC55" i="1"/>
  <c r="AC16" i="1"/>
  <c r="AC33" i="1"/>
  <c r="AC20" i="1"/>
  <c r="AC44" i="1"/>
  <c r="AC36" i="1"/>
  <c r="AC18" i="1"/>
  <c r="AC22" i="1"/>
  <c r="AC27" i="1"/>
  <c r="AC64" i="1"/>
  <c r="AC66" i="1"/>
  <c r="AC19" i="1"/>
  <c r="AC35" i="1"/>
  <c r="AC21" i="1"/>
  <c r="AC47" i="1"/>
  <c r="AC54" i="1"/>
  <c r="AC28" i="1"/>
  <c r="AC48" i="1"/>
  <c r="AC58" i="1"/>
  <c r="AC45" i="1"/>
  <c r="AC52" i="1"/>
  <c r="AC17" i="1"/>
  <c r="AC23" i="1"/>
</calcChain>
</file>

<file path=xl/sharedStrings.xml><?xml version="1.0" encoding="utf-8"?>
<sst xmlns="http://schemas.openxmlformats.org/spreadsheetml/2006/main" count="255" uniqueCount="187">
  <si>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</si>
  <si>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</si>
  <si>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</si>
  <si>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</si>
  <si>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</si>
  <si>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</si>
  <si>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</si>
  <si>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</si>
  <si>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</si>
  <si>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</si>
  <si>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</si>
  <si>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</si>
  <si>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</si>
  <si>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</si>
  <si>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</si>
  <si>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</si>
  <si>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</si>
  <si>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</si>
  <si>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</si>
  <si>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</si>
  <si>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</si>
  <si>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</si>
  <si>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</si>
  <si>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</si>
  <si>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</si>
  <si>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</si>
  <si>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</si>
  <si>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</si>
  <si>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</si>
  <si>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</si>
  <si>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</si>
  <si>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</si>
  <si>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</si>
  <si>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</si>
  <si>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</si>
  <si>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</si>
  <si>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</si>
  <si>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</si>
  <si>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</si>
  <si>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</si>
  <si>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</si>
  <si>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</si>
  <si>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</si>
  <si>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</si>
  <si>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</si>
  <si>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</si>
  <si>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</si>
  <si>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</si>
  <si>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</si>
  <si>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</si>
  <si>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1/25</t>
  </si>
  <si>
    <t>Умањење бодова на основу броја обнова</t>
  </si>
  <si>
    <t>Предсједник комисије</t>
  </si>
  <si>
    <t>Слободан Савановић</t>
  </si>
  <si>
    <t>БОКАН</t>
  </si>
  <si>
    <t>ДУШКО</t>
  </si>
  <si>
    <t>НИКОЛА</t>
  </si>
  <si>
    <t>ЦВИЈИЋ</t>
  </si>
  <si>
    <t>ЛАЗО</t>
  </si>
  <si>
    <t>ФИЛИП</t>
  </si>
  <si>
    <t>ЂУКИЋ</t>
  </si>
  <si>
    <t>БОРИСЛАВ</t>
  </si>
  <si>
    <t>ПАВЛЕ</t>
  </si>
  <si>
    <t>ПЕТРИЋ</t>
  </si>
  <si>
    <t>ЗОРАН</t>
  </si>
  <si>
    <t>АНЂЕЛА</t>
  </si>
  <si>
    <t>НАТАША</t>
  </si>
  <si>
    <t>БАРУЏИЈА</t>
  </si>
  <si>
    <t>ХЕЛЕНА</t>
  </si>
  <si>
    <t>БЕГИЋ</t>
  </si>
  <si>
    <t>ДАРКО</t>
  </si>
  <si>
    <t>МАЛЕШЕВИЋ</t>
  </si>
  <si>
    <t>НЕЂО</t>
  </si>
  <si>
    <t>МИЛИЦА</t>
  </si>
  <si>
    <t>ПЕЋАНАЦ</t>
  </si>
  <si>
    <t>БРАНКИЦА</t>
  </si>
  <si>
    <t>БАБИЋ</t>
  </si>
  <si>
    <t>САВО</t>
  </si>
  <si>
    <t>КАТАРИНА</t>
  </si>
  <si>
    <t>СТАНКОВИЋ</t>
  </si>
  <si>
    <t>ЈАДРАНКО</t>
  </si>
  <si>
    <t>ВИОЛЕТА</t>
  </si>
  <si>
    <t>ДРАГОЊИЋ</t>
  </si>
  <si>
    <t>МИЛАН</t>
  </si>
  <si>
    <t>МИЉАНА</t>
  </si>
  <si>
    <t>РАДИШКОВИЋ</t>
  </si>
  <si>
    <t>ДАНИЈЕЛ</t>
  </si>
  <si>
    <t>ЖАН</t>
  </si>
  <si>
    <t>ПАВИЋЕВИЋ</t>
  </si>
  <si>
    <t>ГОРАН</t>
  </si>
  <si>
    <t>ЛАЗАР</t>
  </si>
  <si>
    <t>ТАМИНЏИЈА</t>
  </si>
  <si>
    <t>СВЕТРОЗАР</t>
  </si>
  <si>
    <t>ДИЈАНА</t>
  </si>
  <si>
    <t>РАДОВАНОВИЋ</t>
  </si>
  <si>
    <t>ЗОРАНА</t>
  </si>
  <si>
    <t>СИМИЋ</t>
  </si>
  <si>
    <t>ЈЕЛЕНА</t>
  </si>
  <si>
    <t>ТЕОДОРА</t>
  </si>
  <si>
    <t>БОЖИЋ</t>
  </si>
  <si>
    <t>СЛАЂАНА</t>
  </si>
  <si>
    <t>ЈОВАНА</t>
  </si>
  <si>
    <t>РИСТИЋ</t>
  </si>
  <si>
    <t>БОЈАН</t>
  </si>
  <si>
    <t>ЛУКА</t>
  </si>
  <si>
    <t>ТОДОРОВИЋ</t>
  </si>
  <si>
    <t>ЖЕЉКО</t>
  </si>
  <si>
    <t>ИЛИЋ</t>
  </si>
  <si>
    <t>ТАТЈАНА</t>
  </si>
  <si>
    <t>ЦРНКИЋ</t>
  </si>
  <si>
    <t>АЗИЗ</t>
  </si>
  <si>
    <t>ЕЛМА</t>
  </si>
  <si>
    <t>ЈАЊИЋ</t>
  </si>
  <si>
    <t>БРАНИСЛАВ</t>
  </si>
  <si>
    <t>ЂЕРИЋ</t>
  </si>
  <si>
    <t>АНИЦА</t>
  </si>
  <si>
    <t>РОЖИЋ</t>
  </si>
  <si>
    <t>УРОШ</t>
  </si>
  <si>
    <t>РАЈКО</t>
  </si>
  <si>
    <t>ПОПОВИЋ</t>
  </si>
  <si>
    <t>РАДЕ</t>
  </si>
  <si>
    <t>ТАМАРА</t>
  </si>
  <si>
    <t>ЂУРАШИНОВИЋ</t>
  </si>
  <si>
    <t>МИОДРАГ</t>
  </si>
  <si>
    <t>ДРОЊАК</t>
  </si>
  <si>
    <t>НЕНАД</t>
  </si>
  <si>
    <t>НЕВЕНА</t>
  </si>
  <si>
    <t>ПОПАДИЋ</t>
  </si>
  <si>
    <t>РАДОМИР</t>
  </si>
  <si>
    <t>СРЂАН</t>
  </si>
  <si>
    <t>ГОГИЋ</t>
  </si>
  <si>
    <t>РАДА</t>
  </si>
  <si>
    <t>ДАРИА</t>
  </si>
  <si>
    <t>БУБАЊ</t>
  </si>
  <si>
    <t>СЊЕЖАНА</t>
  </si>
  <si>
    <t>ВАЛЕНТИНА</t>
  </si>
  <si>
    <t>КЉАЈИЋ</t>
  </si>
  <si>
    <t>ОГЊЕН</t>
  </si>
  <si>
    <t>АНДРЕА</t>
  </si>
  <si>
    <t>СИМОВИЋ</t>
  </si>
  <si>
    <t>МАЈА</t>
  </si>
  <si>
    <t>НАЂА</t>
  </si>
  <si>
    <t>КРУНИЋ</t>
  </si>
  <si>
    <t>ИВАНА</t>
  </si>
  <si>
    <t>БРКИЋ</t>
  </si>
  <si>
    <t>ДРАГАН</t>
  </si>
  <si>
    <t>МАРИЈАНА</t>
  </si>
  <si>
    <t>СЛАДОЈЕВИЋ</t>
  </si>
  <si>
    <t>ДРАГИША</t>
  </si>
  <si>
    <t>ИЗАБЕЛА</t>
  </si>
  <si>
    <t>МИЛАШИН</t>
  </si>
  <si>
    <t>МАРИО</t>
  </si>
  <si>
    <t>СТЕФАН</t>
  </si>
  <si>
    <t>ЈЕФТЕНИЋ</t>
  </si>
  <si>
    <t>МИРОСЛАВ</t>
  </si>
  <si>
    <t>АНАСТАСИЈА</t>
  </si>
  <si>
    <t>КОВАЧЕВИЋ</t>
  </si>
  <si>
    <t>ДАВОР</t>
  </si>
  <si>
    <t>СОФИЈА</t>
  </si>
  <si>
    <t>МИХАЈЛОВИЋ</t>
  </si>
  <si>
    <t>СЛАВИЦА</t>
  </si>
  <si>
    <t>МАРИЈА</t>
  </si>
  <si>
    <t>УНКОВИЋ</t>
  </si>
  <si>
    <t>КУЗМИЋ</t>
  </si>
  <si>
    <t>МИЛАДИН</t>
  </si>
  <si>
    <t>ДРАГАНА</t>
  </si>
  <si>
    <t>ПАСПАЉ</t>
  </si>
  <si>
    <t>ЈЕЛЕНКО</t>
  </si>
  <si>
    <t>ОБРАДОВИЋ</t>
  </si>
  <si>
    <t>ЗДРАВКО</t>
  </si>
  <si>
    <t>АЊА</t>
  </si>
  <si>
    <t>БИЉАНА</t>
  </si>
  <si>
    <t>ДУШАНИЋ</t>
  </si>
  <si>
    <t>ЖЕЛИМИР</t>
  </si>
  <si>
    <t>СЛАВЕНКО</t>
  </si>
  <si>
    <t>БАЈИЋ</t>
  </si>
  <si>
    <t>РАНКО</t>
  </si>
  <si>
    <t>НИКОЛИНА</t>
  </si>
  <si>
    <t>КОСТИЋ</t>
  </si>
  <si>
    <t>БОШКО</t>
  </si>
  <si>
    <t>ИСИДОРА</t>
  </si>
  <si>
    <t>ЛУКИЋ</t>
  </si>
  <si>
    <t>КРНЕТА</t>
  </si>
  <si>
    <t>МИХАЉИЦА</t>
  </si>
  <si>
    <t>МАРИЈАНАЦ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</si>
  <si>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</si>
  <si>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ПРАВНОГ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</si>
</sst>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/>
    </xf>
    <xf numFmtId="2" fontId="2" fillId="5" borderId="7" xfId="0" applyNumberFormat="1" applyFont="1" applyFill="1" applyBorder="1" applyAlignment="1">
      <alignment horizontal="center" vertical="center"/>
    </xf>
    <xf numFmtId="0" fontId="0" fillId="0" borderId="3" xfId="0" applyBorder="1"/>
    <xf numFmtId="0" fontId="5" fillId="0" borderId="7" xfId="0" applyFont="1" applyFill="1" applyBorder="1"/>
    <xf numFmtId="0" fontId="5" fillId="0" borderId="7" xfId="0" applyFont="1" applyFill="1" applyBorder="1" applyAlignment="1"/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4.8554687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4.85546875" hidden="1" customWidth="1"/>
    <col min="24" max="24" width="5.5703125" customWidth="1"/>
    <col min="25" max="25" width="2.85546875" customWidth="1"/>
    <col min="26" max="26" width="3.5703125" hidden="1" customWidth="1"/>
    <col min="27" max="27" width="6" customWidth="1"/>
    <col min="28" max="28" width="3.28515625" customWidth="1"/>
    <col min="29" max="29" width="7" bestFit="1" customWidth="1"/>
  </cols>
  <sheetData>
    <row r="1" spans="1:29" ht="12.75" customHeight="1" x14ac:dyDescent="0.2">
      <c r="A1" s="59" t="s">
        <v>185</v>
      </c>
      <c r="B1" s="59"/>
      <c r="C1" s="60"/>
      <c r="D1" s="60"/>
      <c r="E1" s="60"/>
    </row>
    <row r="2" spans="1:29" ht="12.75" customHeight="1" x14ac:dyDescent="0.2">
      <c r="A2" s="60"/>
      <c r="B2" s="60"/>
      <c r="C2" s="60"/>
      <c r="D2" s="60"/>
      <c r="E2" s="60"/>
    </row>
    <row r="3" spans="1:29" ht="12.75" customHeight="1" x14ac:dyDescent="0.2">
      <c r="A3" s="60"/>
      <c r="B3" s="60"/>
      <c r="C3" s="60"/>
      <c r="D3" s="60"/>
      <c r="E3" s="60"/>
    </row>
    <row r="4" spans="1:29" ht="12.75" customHeight="1" x14ac:dyDescent="0.2">
      <c r="A4" s="60"/>
      <c r="B4" s="60"/>
      <c r="C4" s="60"/>
      <c r="D4" s="60"/>
      <c r="E4" s="60"/>
    </row>
    <row r="5" spans="1:29" ht="12.75" customHeight="1" x14ac:dyDescent="0.2">
      <c r="A5" s="60"/>
      <c r="B5" s="60"/>
      <c r="C5" s="60"/>
      <c r="D5" s="60"/>
      <c r="E5" s="60"/>
    </row>
    <row r="6" spans="1:29" x14ac:dyDescent="0.2">
      <c r="A6" s="58"/>
      <c r="B6" s="58"/>
      <c r="C6" s="58"/>
      <c r="D6" s="58"/>
      <c r="E6" s="58"/>
    </row>
    <row r="7" spans="1:29" ht="18.75" customHeight="1" x14ac:dyDescent="0.2">
      <c r="A7" s="58"/>
      <c r="B7" s="58"/>
      <c r="C7" s="58"/>
      <c r="D7" s="58"/>
      <c r="E7" s="58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1"/>
      <c r="D9" s="61"/>
      <c r="E9" s="61"/>
    </row>
    <row r="10" spans="1:29" ht="17.25" customHeight="1" x14ac:dyDescent="0.2">
      <c r="C10" s="62" t="s">
        <v>186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29" ht="17.25" customHeight="1" x14ac:dyDescent="0.2"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29" ht="17.25" customHeight="1" x14ac:dyDescent="0.2"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29" ht="14.25" customHeight="1" x14ac:dyDescent="0.2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48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37</v>
      </c>
      <c r="C16" s="16" t="s">
        <v>29</v>
      </c>
      <c r="D16" s="17" t="s">
        <v>96</v>
      </c>
      <c r="E16" s="17" t="s">
        <v>97</v>
      </c>
      <c r="F16" s="17" t="s">
        <v>98</v>
      </c>
      <c r="G16" s="7">
        <v>9.33</v>
      </c>
      <c r="H16" s="8">
        <v>15</v>
      </c>
      <c r="I16" s="8">
        <v>16</v>
      </c>
      <c r="J16" s="34">
        <v>3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0.2</v>
      </c>
      <c r="W16" s="12"/>
      <c r="X16" s="11"/>
      <c r="Y16" s="11"/>
      <c r="Z16" s="11"/>
      <c r="AA16" s="11">
        <v>3</v>
      </c>
      <c r="AB16" s="11"/>
      <c r="AC16" s="19">
        <f t="shared" ref="AC16:AC47" si="0">SUM(K16:V16,)-X16-AB16+AA16+Y16+Z16+G16*10+H16/I16+J16*0.35</f>
        <v>98.487499999999997</v>
      </c>
    </row>
    <row r="17" spans="1:29" x14ac:dyDescent="0.2">
      <c r="A17" s="15">
        <v>2</v>
      </c>
      <c r="B17" s="28" t="s">
        <v>32</v>
      </c>
      <c r="C17" s="16">
        <v>3</v>
      </c>
      <c r="D17" s="36" t="s">
        <v>112</v>
      </c>
      <c r="E17" s="36" t="s">
        <v>113</v>
      </c>
      <c r="F17" s="36" t="s">
        <v>97</v>
      </c>
      <c r="G17" s="7">
        <v>9.3800000000000008</v>
      </c>
      <c r="H17" s="8">
        <v>8</v>
      </c>
      <c r="I17" s="8">
        <v>8</v>
      </c>
      <c r="J17" s="34">
        <v>2</v>
      </c>
      <c r="K17" s="9"/>
      <c r="L17" s="18"/>
      <c r="M17" s="8"/>
      <c r="N17" s="8"/>
      <c r="O17" s="8">
        <v>2</v>
      </c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/>
      <c r="AB17" s="11"/>
      <c r="AC17" s="19">
        <f t="shared" si="0"/>
        <v>98.000000000000014</v>
      </c>
    </row>
    <row r="18" spans="1:29" x14ac:dyDescent="0.2">
      <c r="A18" s="15">
        <v>3</v>
      </c>
      <c r="B18" s="28" t="s">
        <v>46</v>
      </c>
      <c r="C18" s="16" t="s">
        <v>29</v>
      </c>
      <c r="D18" s="17" t="s">
        <v>91</v>
      </c>
      <c r="E18" s="17" t="s">
        <v>92</v>
      </c>
      <c r="F18" s="17" t="s">
        <v>93</v>
      </c>
      <c r="G18" s="7">
        <v>8.6300000000000008</v>
      </c>
      <c r="H18" s="8">
        <v>8</v>
      </c>
      <c r="I18" s="8">
        <v>8</v>
      </c>
      <c r="J18" s="3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>
        <v>5</v>
      </c>
      <c r="U18" s="8"/>
      <c r="V18" s="13">
        <v>0.5</v>
      </c>
      <c r="W18" s="12"/>
      <c r="X18" s="11"/>
      <c r="Y18" s="11"/>
      <c r="Z18" s="11"/>
      <c r="AA18" s="11"/>
      <c r="AB18" s="11"/>
      <c r="AC18" s="19">
        <f t="shared" si="0"/>
        <v>93.500000000000014</v>
      </c>
    </row>
    <row r="19" spans="1:29" x14ac:dyDescent="0.2">
      <c r="A19" s="15">
        <v>4</v>
      </c>
      <c r="B19" s="37"/>
      <c r="C19" s="37"/>
      <c r="D19" s="17" t="s">
        <v>60</v>
      </c>
      <c r="E19" s="17" t="s">
        <v>61</v>
      </c>
      <c r="F19" s="17" t="s">
        <v>62</v>
      </c>
      <c r="G19" s="7">
        <v>9.1300000000000008</v>
      </c>
      <c r="H19" s="8">
        <v>8</v>
      </c>
      <c r="I19" s="8">
        <v>8</v>
      </c>
      <c r="J19" s="34">
        <v>2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93.100000000000009</v>
      </c>
    </row>
    <row r="20" spans="1:29" x14ac:dyDescent="0.2">
      <c r="A20" s="15">
        <v>5</v>
      </c>
      <c r="B20" s="28" t="s">
        <v>30</v>
      </c>
      <c r="C20" s="16" t="s">
        <v>35</v>
      </c>
      <c r="D20" s="17" t="s">
        <v>184</v>
      </c>
      <c r="E20" s="17" t="s">
        <v>64</v>
      </c>
      <c r="F20" s="17" t="s">
        <v>66</v>
      </c>
      <c r="G20" s="7">
        <v>9</v>
      </c>
      <c r="H20" s="8">
        <v>8</v>
      </c>
      <c r="I20" s="8">
        <v>8</v>
      </c>
      <c r="J20" s="34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91.8</v>
      </c>
    </row>
    <row r="21" spans="1:29" x14ac:dyDescent="0.2">
      <c r="A21" s="15">
        <v>6</v>
      </c>
      <c r="B21" s="28" t="s">
        <v>28</v>
      </c>
      <c r="C21" s="16" t="s">
        <v>27</v>
      </c>
      <c r="D21" s="17" t="s">
        <v>162</v>
      </c>
      <c r="E21" s="17" t="s">
        <v>83</v>
      </c>
      <c r="F21" s="17" t="s">
        <v>121</v>
      </c>
      <c r="G21" s="7">
        <v>8.86</v>
      </c>
      <c r="H21" s="8">
        <v>7</v>
      </c>
      <c r="I21" s="8">
        <v>8</v>
      </c>
      <c r="J21" s="34">
        <v>2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90.674999999999997</v>
      </c>
    </row>
    <row r="22" spans="1:29" x14ac:dyDescent="0.2">
      <c r="A22" s="15">
        <v>7</v>
      </c>
      <c r="B22" s="28" t="s">
        <v>30</v>
      </c>
      <c r="C22" s="16">
        <v>3</v>
      </c>
      <c r="D22" s="17" t="s">
        <v>166</v>
      </c>
      <c r="E22" s="17" t="s">
        <v>167</v>
      </c>
      <c r="F22" s="17" t="s">
        <v>152</v>
      </c>
      <c r="G22" s="7">
        <v>8.75</v>
      </c>
      <c r="H22" s="8">
        <v>8</v>
      </c>
      <c r="I22" s="8">
        <v>8</v>
      </c>
      <c r="J22" s="3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89.3</v>
      </c>
    </row>
    <row r="23" spans="1:29" x14ac:dyDescent="0.2">
      <c r="A23" s="15">
        <v>8</v>
      </c>
      <c r="B23" s="29" t="s">
        <v>31</v>
      </c>
      <c r="C23" s="20">
        <v>3</v>
      </c>
      <c r="D23" s="33" t="s">
        <v>99</v>
      </c>
      <c r="E23" s="33" t="s">
        <v>100</v>
      </c>
      <c r="F23" s="33" t="s">
        <v>101</v>
      </c>
      <c r="G23" s="21">
        <v>8.44</v>
      </c>
      <c r="H23" s="22">
        <v>16</v>
      </c>
      <c r="I23" s="22">
        <v>16</v>
      </c>
      <c r="J23" s="35">
        <v>3</v>
      </c>
      <c r="K23" s="23"/>
      <c r="L23" s="18"/>
      <c r="M23" s="22"/>
      <c r="N23" s="22"/>
      <c r="O23" s="22">
        <v>2</v>
      </c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88.649999999999991</v>
      </c>
    </row>
    <row r="24" spans="1:29" x14ac:dyDescent="0.2">
      <c r="A24" s="15">
        <v>9</v>
      </c>
      <c r="B24" s="28" t="s">
        <v>40</v>
      </c>
      <c r="C24" s="16" t="s">
        <v>29</v>
      </c>
      <c r="D24" s="17" t="s">
        <v>147</v>
      </c>
      <c r="E24" s="17" t="s">
        <v>148</v>
      </c>
      <c r="F24" s="17" t="s">
        <v>149</v>
      </c>
      <c r="G24" s="7">
        <v>8.58</v>
      </c>
      <c r="H24" s="8">
        <v>24</v>
      </c>
      <c r="I24" s="8">
        <v>24</v>
      </c>
      <c r="J24" s="34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88.3</v>
      </c>
    </row>
    <row r="25" spans="1:29" x14ac:dyDescent="0.2">
      <c r="A25" s="15">
        <v>10</v>
      </c>
      <c r="B25" s="28" t="s">
        <v>44</v>
      </c>
      <c r="C25" s="16" t="s">
        <v>35</v>
      </c>
      <c r="D25" s="37" t="s">
        <v>159</v>
      </c>
      <c r="E25" s="37" t="s">
        <v>160</v>
      </c>
      <c r="F25" s="37" t="s">
        <v>161</v>
      </c>
      <c r="G25" s="41">
        <v>8.1300000000000008</v>
      </c>
      <c r="H25" s="41">
        <v>8</v>
      </c>
      <c r="I25" s="41">
        <v>8</v>
      </c>
      <c r="J25" s="40">
        <v>2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>
        <v>2</v>
      </c>
      <c r="V25" s="41">
        <v>0.1</v>
      </c>
      <c r="W25" s="41"/>
      <c r="X25" s="41"/>
      <c r="Y25" s="41"/>
      <c r="Z25" s="41"/>
      <c r="AA25" s="41">
        <v>3</v>
      </c>
      <c r="AB25" s="41"/>
      <c r="AC25" s="19">
        <f t="shared" si="0"/>
        <v>88.100000000000009</v>
      </c>
    </row>
    <row r="26" spans="1:29" x14ac:dyDescent="0.2">
      <c r="A26" s="15">
        <v>11</v>
      </c>
      <c r="B26" s="37"/>
      <c r="C26" s="37"/>
      <c r="D26" s="37" t="s">
        <v>182</v>
      </c>
      <c r="E26" s="37" t="s">
        <v>145</v>
      </c>
      <c r="F26" s="37" t="s">
        <v>97</v>
      </c>
      <c r="G26" s="7">
        <v>8.4</v>
      </c>
      <c r="H26" s="41">
        <v>15</v>
      </c>
      <c r="I26" s="41">
        <v>16</v>
      </c>
      <c r="J26" s="40">
        <v>3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>
        <v>0.1</v>
      </c>
      <c r="W26" s="41"/>
      <c r="X26" s="41"/>
      <c r="Y26" s="41"/>
      <c r="Z26" s="41"/>
      <c r="AA26" s="41"/>
      <c r="AB26" s="41"/>
      <c r="AC26" s="19">
        <f t="shared" si="0"/>
        <v>86.087499999999991</v>
      </c>
    </row>
    <row r="27" spans="1:29" x14ac:dyDescent="0.2">
      <c r="A27" s="15">
        <v>12</v>
      </c>
      <c r="B27" s="28" t="s">
        <v>49</v>
      </c>
      <c r="C27" s="16" t="s">
        <v>34</v>
      </c>
      <c r="D27" s="17" t="s">
        <v>107</v>
      </c>
      <c r="E27" s="17" t="s">
        <v>108</v>
      </c>
      <c r="F27" s="17" t="s">
        <v>97</v>
      </c>
      <c r="G27" s="7">
        <v>8.3000000000000007</v>
      </c>
      <c r="H27" s="8">
        <v>24</v>
      </c>
      <c r="I27" s="8">
        <v>24</v>
      </c>
      <c r="J27" s="34">
        <v>4</v>
      </c>
      <c r="K27" s="9"/>
      <c r="L27" s="18"/>
      <c r="M27" s="8"/>
      <c r="N27" s="8"/>
      <c r="O27" s="8">
        <v>2</v>
      </c>
      <c r="P27" s="8"/>
      <c r="Q27" s="8"/>
      <c r="R27" s="8"/>
      <c r="S27" s="8"/>
      <c r="T27" s="8"/>
      <c r="U27" s="8"/>
      <c r="V27" s="13">
        <v>0.2</v>
      </c>
      <c r="W27" s="12"/>
      <c r="X27" s="11">
        <v>2</v>
      </c>
      <c r="Y27" s="11"/>
      <c r="Z27" s="11"/>
      <c r="AA27" s="11"/>
      <c r="AB27" s="11"/>
      <c r="AC27" s="19">
        <f t="shared" si="0"/>
        <v>85.600000000000009</v>
      </c>
    </row>
    <row r="28" spans="1:29" x14ac:dyDescent="0.2">
      <c r="A28" s="15">
        <v>13</v>
      </c>
      <c r="B28" s="28" t="s">
        <v>42</v>
      </c>
      <c r="C28" s="16" t="s">
        <v>29</v>
      </c>
      <c r="D28" s="17" t="s">
        <v>74</v>
      </c>
      <c r="E28" s="17" t="s">
        <v>75</v>
      </c>
      <c r="F28" s="17" t="s">
        <v>66</v>
      </c>
      <c r="G28" s="7">
        <v>8</v>
      </c>
      <c r="H28" s="8">
        <v>14</v>
      </c>
      <c r="I28" s="8">
        <v>16</v>
      </c>
      <c r="J28" s="34">
        <v>3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>
        <v>2</v>
      </c>
      <c r="V28" s="13">
        <v>0.2</v>
      </c>
      <c r="W28" s="12"/>
      <c r="X28" s="11">
        <v>2</v>
      </c>
      <c r="Y28" s="11"/>
      <c r="Z28" s="11"/>
      <c r="AA28" s="11">
        <v>3</v>
      </c>
      <c r="AB28" s="11"/>
      <c r="AC28" s="19">
        <f t="shared" si="0"/>
        <v>85.125</v>
      </c>
    </row>
    <row r="29" spans="1:29" x14ac:dyDescent="0.2">
      <c r="A29" s="15">
        <v>14</v>
      </c>
      <c r="B29" s="37"/>
      <c r="C29" s="37"/>
      <c r="D29" s="37" t="s">
        <v>67</v>
      </c>
      <c r="E29" s="37" t="s">
        <v>64</v>
      </c>
      <c r="F29" s="37" t="s">
        <v>68</v>
      </c>
      <c r="G29" s="41">
        <v>8</v>
      </c>
      <c r="H29" s="41">
        <v>7</v>
      </c>
      <c r="I29" s="41">
        <v>8</v>
      </c>
      <c r="J29" s="40">
        <v>2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>
        <v>2</v>
      </c>
      <c r="V29" s="41">
        <v>0.1</v>
      </c>
      <c r="W29" s="41"/>
      <c r="X29" s="41"/>
      <c r="Y29" s="41"/>
      <c r="Z29" s="41"/>
      <c r="AA29" s="41"/>
      <c r="AB29" s="41"/>
      <c r="AC29" s="19">
        <f t="shared" si="0"/>
        <v>83.674999999999997</v>
      </c>
    </row>
    <row r="30" spans="1:29" x14ac:dyDescent="0.2">
      <c r="A30" s="15">
        <v>15</v>
      </c>
      <c r="B30" s="28" t="s">
        <v>47</v>
      </c>
      <c r="C30" s="16" t="s">
        <v>35</v>
      </c>
      <c r="D30" s="39" t="s">
        <v>144</v>
      </c>
      <c r="E30" s="39" t="s">
        <v>145</v>
      </c>
      <c r="F30" s="39" t="s">
        <v>146</v>
      </c>
      <c r="G30" s="7">
        <v>8.17</v>
      </c>
      <c r="H30" s="8">
        <v>6</v>
      </c>
      <c r="I30" s="8">
        <v>8</v>
      </c>
      <c r="J30" s="3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83.65</v>
      </c>
    </row>
    <row r="31" spans="1:29" x14ac:dyDescent="0.2">
      <c r="A31" s="15">
        <v>16</v>
      </c>
      <c r="B31" s="37"/>
      <c r="C31" s="37"/>
      <c r="D31" s="37" t="s">
        <v>133</v>
      </c>
      <c r="E31" s="37" t="s">
        <v>134</v>
      </c>
      <c r="F31" s="37" t="s">
        <v>135</v>
      </c>
      <c r="G31" s="41">
        <v>7.83</v>
      </c>
      <c r="H31" s="41">
        <v>6</v>
      </c>
      <c r="I31" s="41">
        <v>8</v>
      </c>
      <c r="J31" s="40">
        <v>2</v>
      </c>
      <c r="K31" s="41"/>
      <c r="L31" s="41"/>
      <c r="M31" s="41"/>
      <c r="N31" s="41"/>
      <c r="O31" s="41">
        <v>2</v>
      </c>
      <c r="P31" s="41"/>
      <c r="Q31" s="41"/>
      <c r="R31" s="41"/>
      <c r="S31" s="41"/>
      <c r="T31" s="41"/>
      <c r="U31" s="41"/>
      <c r="V31" s="41">
        <v>0.1</v>
      </c>
      <c r="W31" s="41"/>
      <c r="X31" s="41"/>
      <c r="Y31" s="41"/>
      <c r="Z31" s="41"/>
      <c r="AA31" s="41"/>
      <c r="AB31" s="41"/>
      <c r="AC31" s="19">
        <f t="shared" si="0"/>
        <v>81.849999999999994</v>
      </c>
    </row>
    <row r="32" spans="1:29" x14ac:dyDescent="0.2">
      <c r="A32" s="15">
        <v>17</v>
      </c>
      <c r="B32" s="28" t="s">
        <v>33</v>
      </c>
      <c r="C32" s="16" t="s">
        <v>27</v>
      </c>
      <c r="D32" s="37" t="s">
        <v>69</v>
      </c>
      <c r="E32" s="37" t="s">
        <v>70</v>
      </c>
      <c r="F32" s="37" t="s">
        <v>66</v>
      </c>
      <c r="G32" s="7">
        <v>8</v>
      </c>
      <c r="H32" s="41">
        <v>7</v>
      </c>
      <c r="I32" s="41">
        <v>8</v>
      </c>
      <c r="J32" s="40">
        <v>2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>
        <v>0.1</v>
      </c>
      <c r="W32" s="41"/>
      <c r="X32" s="41"/>
      <c r="Y32" s="41"/>
      <c r="Z32" s="41"/>
      <c r="AA32" s="41"/>
      <c r="AB32" s="41"/>
      <c r="AC32" s="19">
        <f t="shared" si="0"/>
        <v>81.674999999999997</v>
      </c>
    </row>
    <row r="33" spans="1:29" x14ac:dyDescent="0.2">
      <c r="A33" s="15">
        <v>18</v>
      </c>
      <c r="B33" s="37"/>
      <c r="C33" s="37"/>
      <c r="D33" s="17" t="s">
        <v>94</v>
      </c>
      <c r="E33" s="17" t="s">
        <v>61</v>
      </c>
      <c r="F33" s="17" t="s">
        <v>95</v>
      </c>
      <c r="G33" s="7">
        <v>7.71</v>
      </c>
      <c r="H33" s="8">
        <v>14</v>
      </c>
      <c r="I33" s="8">
        <v>16</v>
      </c>
      <c r="J33" s="34">
        <v>3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/>
      <c r="Y33" s="11">
        <v>2</v>
      </c>
      <c r="Z33" s="11"/>
      <c r="AA33" s="11"/>
      <c r="AB33" s="11"/>
      <c r="AC33" s="19">
        <f t="shared" si="0"/>
        <v>81.124999999999986</v>
      </c>
    </row>
    <row r="34" spans="1:29" x14ac:dyDescent="0.2">
      <c r="A34" s="15">
        <v>19</v>
      </c>
      <c r="B34" s="28" t="s">
        <v>28</v>
      </c>
      <c r="C34" s="16">
        <v>5</v>
      </c>
      <c r="D34" s="44" t="s">
        <v>114</v>
      </c>
      <c r="E34" s="44" t="s">
        <v>106</v>
      </c>
      <c r="F34" s="44" t="s">
        <v>115</v>
      </c>
      <c r="G34" s="7">
        <v>7.25</v>
      </c>
      <c r="H34" s="41">
        <v>16</v>
      </c>
      <c r="I34" s="41">
        <v>16</v>
      </c>
      <c r="J34" s="40">
        <v>3</v>
      </c>
      <c r="K34" s="41"/>
      <c r="L34" s="41"/>
      <c r="M34" s="41"/>
      <c r="N34" s="41"/>
      <c r="O34" s="41"/>
      <c r="P34" s="41"/>
      <c r="Q34" s="41"/>
      <c r="R34" s="41"/>
      <c r="S34" s="41"/>
      <c r="T34" s="41">
        <v>5</v>
      </c>
      <c r="U34" s="41">
        <v>2</v>
      </c>
      <c r="V34" s="41">
        <v>0.5</v>
      </c>
      <c r="W34" s="41"/>
      <c r="X34" s="41">
        <v>2</v>
      </c>
      <c r="Y34" s="41"/>
      <c r="Z34" s="41"/>
      <c r="AA34" s="41"/>
      <c r="AB34" s="41"/>
      <c r="AC34" s="19">
        <f t="shared" si="0"/>
        <v>80.05</v>
      </c>
    </row>
    <row r="35" spans="1:29" x14ac:dyDescent="0.2">
      <c r="A35" s="15">
        <v>20</v>
      </c>
      <c r="B35" s="28" t="s">
        <v>39</v>
      </c>
      <c r="C35" s="16" t="s">
        <v>27</v>
      </c>
      <c r="D35" s="17" t="s">
        <v>116</v>
      </c>
      <c r="E35" s="17" t="s">
        <v>117</v>
      </c>
      <c r="F35" s="17" t="s">
        <v>118</v>
      </c>
      <c r="G35" s="7">
        <v>7.79</v>
      </c>
      <c r="H35" s="8">
        <v>14</v>
      </c>
      <c r="I35" s="8">
        <v>16</v>
      </c>
      <c r="J35" s="34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79.924999999999997</v>
      </c>
    </row>
    <row r="36" spans="1:29" x14ac:dyDescent="0.2">
      <c r="A36" s="15">
        <v>21</v>
      </c>
      <c r="B36" s="28" t="s">
        <v>37</v>
      </c>
      <c r="C36" s="16">
        <v>39</v>
      </c>
      <c r="D36" s="17" t="s">
        <v>105</v>
      </c>
      <c r="E36" s="17" t="s">
        <v>93</v>
      </c>
      <c r="F36" s="17" t="s">
        <v>171</v>
      </c>
      <c r="G36" s="7">
        <v>7.74</v>
      </c>
      <c r="H36" s="8">
        <v>23</v>
      </c>
      <c r="I36" s="8">
        <v>24</v>
      </c>
      <c r="J36" s="34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2</v>
      </c>
      <c r="V36" s="13">
        <v>0.1</v>
      </c>
      <c r="W36" s="12"/>
      <c r="X36" s="11">
        <v>2</v>
      </c>
      <c r="Y36" s="11"/>
      <c r="Z36" s="11"/>
      <c r="AA36" s="11"/>
      <c r="AB36" s="11"/>
      <c r="AC36" s="19">
        <f t="shared" si="0"/>
        <v>79.858333333333334</v>
      </c>
    </row>
    <row r="37" spans="1:29" x14ac:dyDescent="0.2">
      <c r="A37" s="15">
        <v>22</v>
      </c>
      <c r="B37" s="37"/>
      <c r="C37" s="37"/>
      <c r="D37" s="44" t="s">
        <v>102</v>
      </c>
      <c r="E37" s="44" t="s">
        <v>103</v>
      </c>
      <c r="F37" s="44" t="s">
        <v>104</v>
      </c>
      <c r="G37" s="7">
        <v>7.71</v>
      </c>
      <c r="H37" s="41">
        <v>16</v>
      </c>
      <c r="I37" s="41">
        <v>14</v>
      </c>
      <c r="J37" s="40">
        <v>3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>
        <v>0.2</v>
      </c>
      <c r="W37" s="41"/>
      <c r="X37" s="41"/>
      <c r="Y37" s="41"/>
      <c r="Z37" s="41"/>
      <c r="AA37" s="41"/>
      <c r="AB37" s="41"/>
      <c r="AC37" s="19">
        <f t="shared" si="0"/>
        <v>79.492857142857133</v>
      </c>
    </row>
    <row r="38" spans="1:29" x14ac:dyDescent="0.2">
      <c r="A38" s="15">
        <v>23</v>
      </c>
      <c r="B38" s="28" t="s">
        <v>36</v>
      </c>
      <c r="C38" s="16">
        <v>5</v>
      </c>
      <c r="D38" s="17" t="s">
        <v>127</v>
      </c>
      <c r="E38" s="17" t="s">
        <v>128</v>
      </c>
      <c r="F38" s="17" t="s">
        <v>129</v>
      </c>
      <c r="G38" s="7">
        <v>7.73</v>
      </c>
      <c r="H38" s="8">
        <v>15</v>
      </c>
      <c r="I38" s="8">
        <v>16</v>
      </c>
      <c r="J38" s="34">
        <v>3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79.387500000000003</v>
      </c>
    </row>
    <row r="39" spans="1:29" x14ac:dyDescent="0.2">
      <c r="A39" s="15">
        <v>24</v>
      </c>
      <c r="B39" s="28" t="s">
        <v>30</v>
      </c>
      <c r="C39" s="16">
        <v>5</v>
      </c>
      <c r="D39" s="17" t="s">
        <v>76</v>
      </c>
      <c r="E39" s="17" t="s">
        <v>77</v>
      </c>
      <c r="F39" s="17" t="s">
        <v>78</v>
      </c>
      <c r="G39" s="7">
        <v>7.71</v>
      </c>
      <c r="H39" s="8">
        <v>7</v>
      </c>
      <c r="I39" s="8">
        <v>8</v>
      </c>
      <c r="J39" s="34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78.774999999999991</v>
      </c>
    </row>
    <row r="40" spans="1:29" x14ac:dyDescent="0.2">
      <c r="A40" s="15">
        <v>25</v>
      </c>
      <c r="B40" s="37"/>
      <c r="C40" s="37"/>
      <c r="D40" s="37" t="s">
        <v>63</v>
      </c>
      <c r="E40" s="37" t="s">
        <v>64</v>
      </c>
      <c r="F40" s="37" t="s">
        <v>65</v>
      </c>
      <c r="G40" s="7">
        <v>7.5</v>
      </c>
      <c r="H40" s="41">
        <v>6</v>
      </c>
      <c r="I40" s="41">
        <v>8</v>
      </c>
      <c r="J40" s="40">
        <v>2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2</v>
      </c>
      <c r="V40" s="41">
        <v>0.2</v>
      </c>
      <c r="W40" s="41"/>
      <c r="X40" s="41"/>
      <c r="Y40" s="41"/>
      <c r="Z40" s="41"/>
      <c r="AA40" s="41"/>
      <c r="AB40" s="41"/>
      <c r="AC40" s="19">
        <f t="shared" si="0"/>
        <v>78.650000000000006</v>
      </c>
    </row>
    <row r="41" spans="1:29" x14ac:dyDescent="0.2">
      <c r="A41" s="15">
        <v>26</v>
      </c>
      <c r="B41" s="37"/>
      <c r="C41" s="37"/>
      <c r="D41" s="37" t="s">
        <v>139</v>
      </c>
      <c r="E41" s="37" t="s">
        <v>140</v>
      </c>
      <c r="F41" s="37" t="s">
        <v>141</v>
      </c>
      <c r="G41" s="41">
        <v>7.57</v>
      </c>
      <c r="H41" s="41">
        <v>14</v>
      </c>
      <c r="I41" s="41">
        <v>16</v>
      </c>
      <c r="J41" s="40">
        <v>3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>
        <v>0.5</v>
      </c>
      <c r="W41" s="41"/>
      <c r="X41" s="41"/>
      <c r="Y41" s="41"/>
      <c r="Z41" s="41"/>
      <c r="AA41" s="41"/>
      <c r="AB41" s="41"/>
      <c r="AC41" s="19">
        <f t="shared" si="0"/>
        <v>78.125</v>
      </c>
    </row>
    <row r="42" spans="1:29" x14ac:dyDescent="0.2">
      <c r="A42" s="15">
        <v>27</v>
      </c>
      <c r="B42" s="28" t="s">
        <v>32</v>
      </c>
      <c r="C42" s="16" t="s">
        <v>27</v>
      </c>
      <c r="D42" s="17" t="s">
        <v>79</v>
      </c>
      <c r="E42" s="17" t="s">
        <v>80</v>
      </c>
      <c r="F42" s="17" t="s">
        <v>81</v>
      </c>
      <c r="G42" s="7">
        <v>7.55</v>
      </c>
      <c r="H42" s="8">
        <v>22</v>
      </c>
      <c r="I42" s="8">
        <v>24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/>
      <c r="Y42" s="11"/>
      <c r="Z42" s="11"/>
      <c r="AA42" s="11"/>
      <c r="AB42" s="11"/>
      <c r="AC42" s="19">
        <f t="shared" si="0"/>
        <v>77.916666666666671</v>
      </c>
    </row>
    <row r="43" spans="1:29" ht="12.75" customHeight="1" x14ac:dyDescent="0.2">
      <c r="A43" s="15">
        <v>28</v>
      </c>
      <c r="B43" s="37"/>
      <c r="C43" s="37"/>
      <c r="D43" s="36" t="s">
        <v>119</v>
      </c>
      <c r="E43" s="38" t="s">
        <v>120</v>
      </c>
      <c r="F43" s="38" t="s">
        <v>121</v>
      </c>
      <c r="G43" s="40">
        <v>7.57</v>
      </c>
      <c r="H43" s="40">
        <v>14</v>
      </c>
      <c r="I43" s="40">
        <v>16</v>
      </c>
      <c r="J43" s="40">
        <v>3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>
        <v>0.1</v>
      </c>
      <c r="W43" s="41"/>
      <c r="X43" s="41"/>
      <c r="Y43" s="41"/>
      <c r="Z43" s="41"/>
      <c r="AA43" s="41"/>
      <c r="AB43" s="41"/>
      <c r="AC43" s="19">
        <f t="shared" si="0"/>
        <v>77.724999999999994</v>
      </c>
    </row>
    <row r="44" spans="1:29" x14ac:dyDescent="0.2">
      <c r="A44" s="15">
        <v>29</v>
      </c>
      <c r="B44" s="28" t="s">
        <v>30</v>
      </c>
      <c r="C44" s="16" t="s">
        <v>29</v>
      </c>
      <c r="D44" s="17" t="s">
        <v>172</v>
      </c>
      <c r="E44" s="17" t="s">
        <v>173</v>
      </c>
      <c r="F44" s="17" t="s">
        <v>170</v>
      </c>
      <c r="G44" s="7">
        <v>7.36</v>
      </c>
      <c r="H44" s="8">
        <v>14</v>
      </c>
      <c r="I44" s="8">
        <v>16</v>
      </c>
      <c r="J44" s="34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>
        <v>2</v>
      </c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77.625</v>
      </c>
    </row>
    <row r="45" spans="1:29" x14ac:dyDescent="0.2">
      <c r="A45" s="15">
        <v>30</v>
      </c>
      <c r="B45" s="28" t="s">
        <v>32</v>
      </c>
      <c r="C45" s="16">
        <v>5</v>
      </c>
      <c r="D45" s="17" t="s">
        <v>178</v>
      </c>
      <c r="E45" s="17" t="s">
        <v>179</v>
      </c>
      <c r="F45" s="17" t="s">
        <v>180</v>
      </c>
      <c r="G45" s="7">
        <v>7.57</v>
      </c>
      <c r="H45" s="8">
        <v>7</v>
      </c>
      <c r="I45" s="8">
        <v>8</v>
      </c>
      <c r="J45" s="34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77.375</v>
      </c>
    </row>
    <row r="46" spans="1:29" x14ac:dyDescent="0.2">
      <c r="A46" s="15">
        <v>31</v>
      </c>
      <c r="B46" s="37"/>
      <c r="C46" s="37"/>
      <c r="D46" s="17" t="s">
        <v>130</v>
      </c>
      <c r="E46" s="17" t="s">
        <v>131</v>
      </c>
      <c r="F46" s="17" t="s">
        <v>132</v>
      </c>
      <c r="G46" s="7">
        <v>7.5</v>
      </c>
      <c r="H46" s="8">
        <v>14</v>
      </c>
      <c r="I46" s="8">
        <v>16</v>
      </c>
      <c r="J46" s="34">
        <v>3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77.024999999999991</v>
      </c>
    </row>
    <row r="47" spans="1:29" x14ac:dyDescent="0.2">
      <c r="A47" s="15">
        <v>32</v>
      </c>
      <c r="B47" s="28" t="s">
        <v>26</v>
      </c>
      <c r="C47" s="16">
        <v>39</v>
      </c>
      <c r="D47" s="43" t="s">
        <v>153</v>
      </c>
      <c r="E47" s="17" t="s">
        <v>154</v>
      </c>
      <c r="F47" s="17" t="s">
        <v>155</v>
      </c>
      <c r="G47" s="7">
        <v>7.5</v>
      </c>
      <c r="H47" s="8">
        <v>14</v>
      </c>
      <c r="I47" s="8">
        <v>16</v>
      </c>
      <c r="J47" s="34">
        <v>3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77.024999999999991</v>
      </c>
    </row>
    <row r="48" spans="1:29" x14ac:dyDescent="0.2">
      <c r="A48" s="15">
        <v>33</v>
      </c>
      <c r="B48" s="28" t="s">
        <v>38</v>
      </c>
      <c r="C48" s="16" t="s">
        <v>35</v>
      </c>
      <c r="D48" s="17" t="s">
        <v>82</v>
      </c>
      <c r="E48" s="17" t="s">
        <v>83</v>
      </c>
      <c r="F48" s="17" t="s">
        <v>84</v>
      </c>
      <c r="G48" s="7">
        <v>7.41</v>
      </c>
      <c r="H48" s="8">
        <v>22</v>
      </c>
      <c r="I48" s="8">
        <v>24</v>
      </c>
      <c r="J48" s="34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ref="AC48:AC67" si="1">SUM(K48:V48,)-X48-AB48+AA48+Y48+Z48+G48*10+H48/I48+J48*0.35</f>
        <v>76.516666666666666</v>
      </c>
    </row>
    <row r="49" spans="1:29" x14ac:dyDescent="0.2">
      <c r="A49" s="15">
        <v>34</v>
      </c>
      <c r="B49" s="28" t="s">
        <v>45</v>
      </c>
      <c r="C49" s="16" t="s">
        <v>29</v>
      </c>
      <c r="D49" s="17" t="s">
        <v>124</v>
      </c>
      <c r="E49" s="17" t="s">
        <v>125</v>
      </c>
      <c r="F49" s="17" t="s">
        <v>126</v>
      </c>
      <c r="G49" s="7">
        <v>7.43</v>
      </c>
      <c r="H49" s="8">
        <v>14</v>
      </c>
      <c r="I49" s="8">
        <v>16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0.2</v>
      </c>
      <c r="W49" s="12"/>
      <c r="X49" s="11"/>
      <c r="Y49" s="11"/>
      <c r="Z49" s="11"/>
      <c r="AA49" s="11"/>
      <c r="AB49" s="11"/>
      <c r="AC49" s="19">
        <f t="shared" si="1"/>
        <v>76.424999999999997</v>
      </c>
    </row>
    <row r="50" spans="1:29" x14ac:dyDescent="0.2">
      <c r="A50" s="15">
        <v>35</v>
      </c>
      <c r="B50" s="28" t="s">
        <v>26</v>
      </c>
      <c r="C50" s="16">
        <v>5</v>
      </c>
      <c r="D50" s="17" t="s">
        <v>142</v>
      </c>
      <c r="E50" s="17" t="s">
        <v>70</v>
      </c>
      <c r="F50" s="17" t="s">
        <v>143</v>
      </c>
      <c r="G50" s="7">
        <v>7.43</v>
      </c>
      <c r="H50" s="8">
        <v>7</v>
      </c>
      <c r="I50" s="8">
        <v>8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76.375</v>
      </c>
    </row>
    <row r="51" spans="1:29" x14ac:dyDescent="0.2">
      <c r="A51" s="15">
        <v>36</v>
      </c>
      <c r="B51" s="28" t="s">
        <v>36</v>
      </c>
      <c r="C51" s="16" t="s">
        <v>27</v>
      </c>
      <c r="D51" s="36" t="s">
        <v>136</v>
      </c>
      <c r="E51" s="38" t="s">
        <v>137</v>
      </c>
      <c r="F51" s="38" t="s">
        <v>138</v>
      </c>
      <c r="G51" s="40">
        <v>7.17</v>
      </c>
      <c r="H51" s="40">
        <v>6</v>
      </c>
      <c r="I51" s="40">
        <v>8</v>
      </c>
      <c r="J51" s="40">
        <v>2</v>
      </c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>
        <v>2</v>
      </c>
      <c r="V51" s="41">
        <v>0.1</v>
      </c>
      <c r="W51" s="41"/>
      <c r="X51" s="41"/>
      <c r="Y51" s="41"/>
      <c r="Z51" s="41"/>
      <c r="AA51" s="41"/>
      <c r="AB51" s="41"/>
      <c r="AC51" s="19">
        <f t="shared" si="1"/>
        <v>75.25</v>
      </c>
    </row>
    <row r="52" spans="1:29" x14ac:dyDescent="0.2">
      <c r="A52" s="15">
        <v>37</v>
      </c>
      <c r="B52" s="28" t="s">
        <v>31</v>
      </c>
      <c r="C52" s="16" t="s">
        <v>29</v>
      </c>
      <c r="D52" s="17" t="s">
        <v>57</v>
      </c>
      <c r="E52" s="17" t="s">
        <v>58</v>
      </c>
      <c r="F52" s="17" t="s">
        <v>59</v>
      </c>
      <c r="G52" s="7">
        <v>7.33</v>
      </c>
      <c r="H52" s="8">
        <v>6</v>
      </c>
      <c r="I52" s="8">
        <v>8</v>
      </c>
      <c r="J52" s="34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0.2</v>
      </c>
      <c r="W52" s="12"/>
      <c r="X52" s="11"/>
      <c r="Y52" s="11"/>
      <c r="Z52" s="11"/>
      <c r="AA52" s="11"/>
      <c r="AB52" s="11"/>
      <c r="AC52" s="19">
        <f t="shared" si="1"/>
        <v>74.95</v>
      </c>
    </row>
    <row r="53" spans="1:29" x14ac:dyDescent="0.2">
      <c r="A53" s="15">
        <v>38</v>
      </c>
      <c r="B53" s="28" t="s">
        <v>39</v>
      </c>
      <c r="C53" s="16" t="s">
        <v>34</v>
      </c>
      <c r="D53" s="17" t="s">
        <v>105</v>
      </c>
      <c r="E53" s="17" t="s">
        <v>106</v>
      </c>
      <c r="F53" s="17" t="s">
        <v>56</v>
      </c>
      <c r="G53" s="7">
        <v>7.33</v>
      </c>
      <c r="H53" s="8">
        <v>6</v>
      </c>
      <c r="I53" s="8">
        <v>8</v>
      </c>
      <c r="J53" s="34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/>
      <c r="Y53" s="11"/>
      <c r="Z53" s="11"/>
      <c r="AA53" s="11"/>
      <c r="AB53" s="11"/>
      <c r="AC53" s="19">
        <f t="shared" si="1"/>
        <v>74.849999999999994</v>
      </c>
    </row>
    <row r="54" spans="1:29" x14ac:dyDescent="0.2">
      <c r="A54" s="15">
        <v>39</v>
      </c>
      <c r="B54" s="37"/>
      <c r="C54" s="37"/>
      <c r="D54" s="17" t="s">
        <v>181</v>
      </c>
      <c r="E54" s="17" t="s">
        <v>64</v>
      </c>
      <c r="F54" s="17" t="s">
        <v>140</v>
      </c>
      <c r="G54" s="7">
        <v>7.33</v>
      </c>
      <c r="H54" s="8">
        <v>6</v>
      </c>
      <c r="I54" s="8">
        <v>8</v>
      </c>
      <c r="J54" s="34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74.849999999999994</v>
      </c>
    </row>
    <row r="55" spans="1:29" x14ac:dyDescent="0.2">
      <c r="A55" s="15">
        <v>40</v>
      </c>
      <c r="B55" s="28" t="s">
        <v>31</v>
      </c>
      <c r="C55" s="16" t="s">
        <v>27</v>
      </c>
      <c r="D55" s="17" t="s">
        <v>57</v>
      </c>
      <c r="E55" s="17" t="s">
        <v>174</v>
      </c>
      <c r="F55" s="17" t="s">
        <v>170</v>
      </c>
      <c r="G55" s="7">
        <v>7.21</v>
      </c>
      <c r="H55" s="8">
        <v>14</v>
      </c>
      <c r="I55" s="8">
        <v>16</v>
      </c>
      <c r="J55" s="34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0.2</v>
      </c>
      <c r="W55" s="12"/>
      <c r="X55" s="11"/>
      <c r="Y55" s="11"/>
      <c r="Z55" s="11"/>
      <c r="AA55" s="11"/>
      <c r="AB55" s="11"/>
      <c r="AC55" s="19">
        <f t="shared" si="1"/>
        <v>74.224999999999994</v>
      </c>
    </row>
    <row r="56" spans="1:29" ht="13.5" thickBot="1" x14ac:dyDescent="0.25">
      <c r="A56" s="48">
        <v>41</v>
      </c>
      <c r="B56" s="49" t="s">
        <v>37</v>
      </c>
      <c r="C56" s="50" t="s">
        <v>35</v>
      </c>
      <c r="D56" s="53" t="s">
        <v>85</v>
      </c>
      <c r="E56" s="54" t="s">
        <v>86</v>
      </c>
      <c r="F56" s="54" t="s">
        <v>87</v>
      </c>
      <c r="G56" s="55">
        <v>7</v>
      </c>
      <c r="H56" s="55">
        <v>14</v>
      </c>
      <c r="I56" s="55">
        <v>16</v>
      </c>
      <c r="J56" s="55">
        <v>3</v>
      </c>
      <c r="K56" s="56"/>
      <c r="L56" s="56"/>
      <c r="M56" s="56"/>
      <c r="N56" s="56"/>
      <c r="O56" s="56">
        <v>2</v>
      </c>
      <c r="P56" s="56"/>
      <c r="Q56" s="56"/>
      <c r="R56" s="56"/>
      <c r="S56" s="56"/>
      <c r="T56" s="56"/>
      <c r="U56" s="56"/>
      <c r="V56" s="56">
        <v>0.1</v>
      </c>
      <c r="W56" s="56"/>
      <c r="X56" s="56"/>
      <c r="Y56" s="56"/>
      <c r="Z56" s="56"/>
      <c r="AA56" s="56"/>
      <c r="AB56" s="56"/>
      <c r="AC56" s="51">
        <f t="shared" si="1"/>
        <v>74.024999999999991</v>
      </c>
    </row>
    <row r="57" spans="1:29" x14ac:dyDescent="0.2">
      <c r="A57" s="45">
        <v>42</v>
      </c>
      <c r="B57" s="52"/>
      <c r="C57" s="52"/>
      <c r="D57" s="33" t="s">
        <v>109</v>
      </c>
      <c r="E57" s="33" t="s">
        <v>110</v>
      </c>
      <c r="F57" s="33" t="s">
        <v>111</v>
      </c>
      <c r="G57" s="21">
        <v>7</v>
      </c>
      <c r="H57" s="22">
        <v>6</v>
      </c>
      <c r="I57" s="22">
        <v>8</v>
      </c>
      <c r="J57" s="35">
        <v>2</v>
      </c>
      <c r="K57" s="23"/>
      <c r="L57" s="46"/>
      <c r="M57" s="22"/>
      <c r="N57" s="22"/>
      <c r="O57" s="22"/>
      <c r="P57" s="22"/>
      <c r="Q57" s="22"/>
      <c r="R57" s="22"/>
      <c r="S57" s="22"/>
      <c r="T57" s="22"/>
      <c r="U57" s="22">
        <v>2</v>
      </c>
      <c r="V57" s="24">
        <v>0.1</v>
      </c>
      <c r="W57" s="25"/>
      <c r="X57" s="26"/>
      <c r="Y57" s="26"/>
      <c r="Z57" s="26"/>
      <c r="AA57" s="26"/>
      <c r="AB57" s="26"/>
      <c r="AC57" s="47">
        <f t="shared" si="1"/>
        <v>73.55</v>
      </c>
    </row>
    <row r="58" spans="1:29" x14ac:dyDescent="0.2">
      <c r="A58" s="15">
        <v>43</v>
      </c>
      <c r="B58" s="28" t="s">
        <v>43</v>
      </c>
      <c r="C58" s="16" t="s">
        <v>29</v>
      </c>
      <c r="D58" s="17" t="s">
        <v>156</v>
      </c>
      <c r="E58" s="17" t="s">
        <v>157</v>
      </c>
      <c r="F58" s="17" t="s">
        <v>158</v>
      </c>
      <c r="G58" s="7">
        <v>7.14</v>
      </c>
      <c r="H58" s="8">
        <v>14</v>
      </c>
      <c r="I58" s="8">
        <v>16</v>
      </c>
      <c r="J58" s="34">
        <v>3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0.1</v>
      </c>
      <c r="W58" s="12"/>
      <c r="X58" s="11"/>
      <c r="Y58" s="11"/>
      <c r="Z58" s="11"/>
      <c r="AA58" s="11"/>
      <c r="AB58" s="11"/>
      <c r="AC58" s="19">
        <f t="shared" si="1"/>
        <v>73.424999999999983</v>
      </c>
    </row>
    <row r="59" spans="1:29" x14ac:dyDescent="0.2">
      <c r="A59" s="15">
        <v>44</v>
      </c>
      <c r="B59" s="28" t="s">
        <v>46</v>
      </c>
      <c r="C59" s="16" t="s">
        <v>27</v>
      </c>
      <c r="D59" s="17" t="s">
        <v>163</v>
      </c>
      <c r="E59" s="17" t="s">
        <v>164</v>
      </c>
      <c r="F59" s="17" t="s">
        <v>165</v>
      </c>
      <c r="G59" s="7">
        <v>6.83</v>
      </c>
      <c r="H59" s="8">
        <v>6</v>
      </c>
      <c r="I59" s="8">
        <v>8</v>
      </c>
      <c r="J59" s="34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>
        <v>3</v>
      </c>
      <c r="AB59" s="11"/>
      <c r="AC59" s="19">
        <f t="shared" si="1"/>
        <v>72.849999999999994</v>
      </c>
    </row>
    <row r="60" spans="1:29" x14ac:dyDescent="0.2">
      <c r="A60" s="15">
        <v>45</v>
      </c>
      <c r="B60" s="28" t="s">
        <v>28</v>
      </c>
      <c r="C60" s="16" t="s">
        <v>29</v>
      </c>
      <c r="D60" s="17" t="s">
        <v>183</v>
      </c>
      <c r="E60" s="17" t="s">
        <v>154</v>
      </c>
      <c r="F60" s="17" t="s">
        <v>97</v>
      </c>
      <c r="G60" s="7">
        <v>7.18</v>
      </c>
      <c r="H60" s="8">
        <v>22</v>
      </c>
      <c r="I60" s="8">
        <v>24</v>
      </c>
      <c r="J60" s="34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>
        <v>2</v>
      </c>
      <c r="Y60" s="11"/>
      <c r="Z60" s="11"/>
      <c r="AA60" s="11"/>
      <c r="AB60" s="11"/>
      <c r="AC60" s="19">
        <f t="shared" si="1"/>
        <v>72.216666666666669</v>
      </c>
    </row>
    <row r="61" spans="1:29" x14ac:dyDescent="0.2">
      <c r="A61" s="45">
        <v>46</v>
      </c>
      <c r="B61" s="29" t="s">
        <v>32</v>
      </c>
      <c r="C61" s="31" t="s">
        <v>35</v>
      </c>
      <c r="D61" s="33" t="s">
        <v>175</v>
      </c>
      <c r="E61" s="33" t="s">
        <v>176</v>
      </c>
      <c r="F61" s="33" t="s">
        <v>177</v>
      </c>
      <c r="G61" s="21">
        <v>7.14</v>
      </c>
      <c r="H61" s="22">
        <v>14</v>
      </c>
      <c r="I61" s="22">
        <v>16</v>
      </c>
      <c r="J61" s="35">
        <v>3</v>
      </c>
      <c r="K61" s="23"/>
      <c r="L61" s="46"/>
      <c r="M61" s="22"/>
      <c r="N61" s="22"/>
      <c r="O61" s="22"/>
      <c r="P61" s="22"/>
      <c r="Q61" s="22"/>
      <c r="R61" s="22"/>
      <c r="S61" s="22"/>
      <c r="T61" s="22"/>
      <c r="U61" s="22"/>
      <c r="V61" s="24">
        <v>0.1</v>
      </c>
      <c r="W61" s="25"/>
      <c r="X61" s="26">
        <v>2</v>
      </c>
      <c r="Y61" s="26"/>
      <c r="Z61" s="26"/>
      <c r="AA61" s="26"/>
      <c r="AB61" s="26"/>
      <c r="AC61" s="47">
        <f t="shared" si="1"/>
        <v>71.424999999999983</v>
      </c>
    </row>
    <row r="62" spans="1:29" x14ac:dyDescent="0.2">
      <c r="A62" s="15">
        <v>47</v>
      </c>
      <c r="B62" s="28" t="s">
        <v>50</v>
      </c>
      <c r="C62" s="16" t="s">
        <v>34</v>
      </c>
      <c r="D62" s="17" t="s">
        <v>54</v>
      </c>
      <c r="E62" s="17" t="s">
        <v>55</v>
      </c>
      <c r="F62" s="17" t="s">
        <v>56</v>
      </c>
      <c r="G62" s="7">
        <v>6.93</v>
      </c>
      <c r="H62" s="8">
        <v>14</v>
      </c>
      <c r="I62" s="8">
        <v>16</v>
      </c>
      <c r="J62" s="34">
        <v>3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0.1</v>
      </c>
      <c r="W62" s="12"/>
      <c r="X62" s="11"/>
      <c r="Y62" s="11"/>
      <c r="Z62" s="11"/>
      <c r="AA62" s="11"/>
      <c r="AB62" s="11"/>
      <c r="AC62" s="19">
        <f t="shared" si="1"/>
        <v>71.324999999999989</v>
      </c>
    </row>
    <row r="63" spans="1:29" x14ac:dyDescent="0.2">
      <c r="A63" s="15">
        <v>48</v>
      </c>
      <c r="B63" s="37"/>
      <c r="C63" s="37"/>
      <c r="D63" s="36" t="s">
        <v>88</v>
      </c>
      <c r="E63" s="36" t="s">
        <v>89</v>
      </c>
      <c r="F63" s="36" t="s">
        <v>90</v>
      </c>
      <c r="G63" s="42">
        <v>6.79</v>
      </c>
      <c r="H63" s="40">
        <v>14</v>
      </c>
      <c r="I63" s="40">
        <v>16</v>
      </c>
      <c r="J63" s="40">
        <v>3</v>
      </c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>
        <v>0.1</v>
      </c>
      <c r="W63" s="41"/>
      <c r="X63" s="41">
        <v>2</v>
      </c>
      <c r="Y63" s="41"/>
      <c r="Z63" s="41"/>
      <c r="AA63" s="41">
        <v>3</v>
      </c>
      <c r="AB63" s="41"/>
      <c r="AC63" s="19">
        <f t="shared" si="1"/>
        <v>70.924999999999997</v>
      </c>
    </row>
    <row r="64" spans="1:29" x14ac:dyDescent="0.2">
      <c r="A64" s="15">
        <v>49</v>
      </c>
      <c r="B64" s="28" t="s">
        <v>28</v>
      </c>
      <c r="C64" s="16" t="s">
        <v>35</v>
      </c>
      <c r="D64" s="17" t="s">
        <v>71</v>
      </c>
      <c r="E64" s="17" t="s">
        <v>72</v>
      </c>
      <c r="F64" s="17" t="s">
        <v>73</v>
      </c>
      <c r="G64" s="7">
        <v>6.87</v>
      </c>
      <c r="H64" s="8">
        <v>15</v>
      </c>
      <c r="I64" s="8">
        <v>16</v>
      </c>
      <c r="J64" s="34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>
        <v>2</v>
      </c>
      <c r="V64" s="13">
        <v>0.1</v>
      </c>
      <c r="W64" s="12"/>
      <c r="X64" s="11">
        <v>2</v>
      </c>
      <c r="Y64" s="11"/>
      <c r="Z64" s="11"/>
      <c r="AA64" s="11"/>
      <c r="AB64" s="11"/>
      <c r="AC64" s="19">
        <f t="shared" si="1"/>
        <v>70.787499999999994</v>
      </c>
    </row>
    <row r="65" spans="1:29" x14ac:dyDescent="0.2">
      <c r="A65" s="15">
        <v>50</v>
      </c>
      <c r="B65" s="28" t="s">
        <v>36</v>
      </c>
      <c r="C65" s="16">
        <v>39</v>
      </c>
      <c r="D65" s="17" t="s">
        <v>168</v>
      </c>
      <c r="E65" s="17" t="s">
        <v>169</v>
      </c>
      <c r="F65" s="17" t="s">
        <v>170</v>
      </c>
      <c r="G65" s="7">
        <v>6.79</v>
      </c>
      <c r="H65" s="8">
        <v>14</v>
      </c>
      <c r="I65" s="8">
        <v>16</v>
      </c>
      <c r="J65" s="34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0.1</v>
      </c>
      <c r="W65" s="12"/>
      <c r="X65" s="11"/>
      <c r="Y65" s="11"/>
      <c r="Z65" s="11"/>
      <c r="AA65" s="11"/>
      <c r="AB65" s="11"/>
      <c r="AC65" s="19">
        <f t="shared" si="1"/>
        <v>69.924999999999997</v>
      </c>
    </row>
    <row r="66" spans="1:29" x14ac:dyDescent="0.2">
      <c r="A66" s="15">
        <v>51</v>
      </c>
      <c r="B66" s="28" t="s">
        <v>31</v>
      </c>
      <c r="C66" s="16">
        <v>39</v>
      </c>
      <c r="D66" s="17" t="s">
        <v>150</v>
      </c>
      <c r="E66" s="17" t="s">
        <v>151</v>
      </c>
      <c r="F66" s="17" t="s">
        <v>152</v>
      </c>
      <c r="G66" s="7">
        <v>6.71</v>
      </c>
      <c r="H66" s="8">
        <v>14</v>
      </c>
      <c r="I66" s="8">
        <v>16</v>
      </c>
      <c r="J66" s="34">
        <v>3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69.124999999999986</v>
      </c>
    </row>
    <row r="67" spans="1:29" x14ac:dyDescent="0.2">
      <c r="A67" s="15">
        <v>52</v>
      </c>
      <c r="B67" s="28" t="s">
        <v>41</v>
      </c>
      <c r="C67" s="16" t="s">
        <v>35</v>
      </c>
      <c r="D67" s="30" t="s">
        <v>122</v>
      </c>
      <c r="E67" s="30" t="s">
        <v>123</v>
      </c>
      <c r="F67" s="30" t="s">
        <v>121</v>
      </c>
      <c r="G67" s="7">
        <v>6.86</v>
      </c>
      <c r="H67" s="8">
        <v>14</v>
      </c>
      <c r="I67" s="8">
        <v>16</v>
      </c>
      <c r="J67" s="34">
        <v>3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68.625</v>
      </c>
    </row>
    <row r="68" spans="1:29" x14ac:dyDescent="0.2">
      <c r="J68"/>
    </row>
    <row r="69" spans="1:29" x14ac:dyDescent="0.2">
      <c r="J69"/>
    </row>
    <row r="70" spans="1:29" x14ac:dyDescent="0.2">
      <c r="J70"/>
      <c r="S70" s="58" t="s">
        <v>52</v>
      </c>
      <c r="T70" s="58"/>
      <c r="U70" s="58"/>
      <c r="V70" s="58"/>
      <c r="W70" s="58"/>
      <c r="X70" s="58"/>
      <c r="Y70" s="58"/>
      <c r="Z70" s="58"/>
      <c r="AA70" s="58"/>
    </row>
    <row r="71" spans="1:29" x14ac:dyDescent="0.2">
      <c r="S71" s="64"/>
      <c r="T71" s="64"/>
      <c r="U71" s="64"/>
      <c r="V71" s="64"/>
      <c r="W71" s="64"/>
      <c r="X71" s="64"/>
      <c r="Y71" s="64"/>
      <c r="Z71" s="64"/>
      <c r="AA71" s="64"/>
    </row>
    <row r="72" spans="1:29" x14ac:dyDescent="0.2">
      <c r="S72" s="57"/>
      <c r="T72" s="57"/>
      <c r="U72" s="57"/>
      <c r="V72" s="57"/>
      <c r="W72" s="57"/>
      <c r="X72" s="57"/>
      <c r="Y72" s="57"/>
      <c r="Z72" s="57"/>
      <c r="AA72" s="57"/>
    </row>
    <row r="73" spans="1:29" x14ac:dyDescent="0.2">
      <c r="S73" s="58" t="s">
        <v>53</v>
      </c>
      <c r="T73" s="58"/>
      <c r="U73" s="58"/>
      <c r="V73" s="58"/>
      <c r="W73" s="58"/>
      <c r="X73" s="58"/>
      <c r="Y73" s="58"/>
      <c r="Z73" s="58"/>
      <c r="AA73" s="58"/>
    </row>
  </sheetData>
  <sheetProtection insertRows="0" deleteRows="0" selectLockedCells="1" sort="0"/>
  <sortState ref="A16:AC67">
    <sortCondition descending="1" ref="AC16:AC67"/>
  </sortState>
  <mergeCells count="7">
    <mergeCell ref="S72:AA72"/>
    <mergeCell ref="S73:AA73"/>
    <mergeCell ref="A1:E7"/>
    <mergeCell ref="C9:E9"/>
    <mergeCell ref="C10:P13"/>
    <mergeCell ref="S70:AA70"/>
    <mergeCell ref="S71:AA7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2026-10-29T08:48:23Z</cp:lastPrinted>
  <dcterms:created xsi:type="dcterms:W3CDTF">2009-10-02T12:02:05Z</dcterms:created>
  <dcterms:modified xsi:type="dcterms:W3CDTF">2026-10-29T08:50:38Z</dcterms:modified>
</cp:coreProperties>
</file>