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KOMISIJA 2026\СТАРИЈЕ ГОДИНЕ РАНГИРАНИ\"/>
    </mc:Choice>
  </mc:AlternateContent>
  <bookViews>
    <workbookView xWindow="0" yWindow="0" windowWidth="20490" windowHeight="7275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_xlnm.Print_Titles" localSheetId="0">Sheet1!$15:$15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C30" i="1" l="1"/>
  <c r="AC27" i="1" l="1"/>
  <c r="AC16" i="1"/>
  <c r="AC20" i="1"/>
  <c r="AC33" i="1" l="1"/>
  <c r="AC21" i="1"/>
  <c r="AC26" i="1"/>
  <c r="AC25" i="1"/>
  <c r="AC22" i="1" l="1"/>
  <c r="AC24" i="1"/>
  <c r="AC31" i="1"/>
  <c r="AC19" i="1"/>
  <c r="AC29" i="1"/>
  <c r="AC32" i="1"/>
  <c r="AC17" i="1"/>
  <c r="AC23" i="1"/>
  <c r="AC28" i="1"/>
  <c r="AC18" i="1"/>
</calcChain>
</file>

<file path=xl/sharedStrings.xml><?xml version="1.0" encoding="utf-8"?>
<sst xmlns="http://schemas.openxmlformats.org/spreadsheetml/2006/main" count="111" uniqueCount="98">
  <si>
    <t>Р.бр.</t>
  </si>
  <si>
    <t>Презиме</t>
  </si>
  <si>
    <t>Име једног
родитеља</t>
  </si>
  <si>
    <t>Име</t>
  </si>
  <si>
    <t>Студент без оба родитеља</t>
  </si>
  <si>
    <t>Студент без једног родитеља</t>
  </si>
  <si>
    <t>Студент палог и несталог борца ВРС</t>
  </si>
  <si>
    <t>Ст. РВИ ВРС или ст. цив. жртве рата I до V кат.</t>
  </si>
  <si>
    <t>Социјална помоћ</t>
  </si>
  <si>
    <t>Бодови на основу броја студената из породице</t>
  </si>
  <si>
    <t xml:space="preserve">Удаљеност општине </t>
  </si>
  <si>
    <t>УКУПНО</t>
  </si>
  <si>
    <t>Просјечна оцјена</t>
  </si>
  <si>
    <t>Бр. положених испита</t>
  </si>
  <si>
    <t>Година студија</t>
  </si>
  <si>
    <t>Ст. РВИ ВРС или ст. цив. жртве рата VI до X к.</t>
  </si>
  <si>
    <t xml:space="preserve"> Успјех током студија</t>
  </si>
  <si>
    <t>Број обнова</t>
  </si>
  <si>
    <t>Студент са инвалидитетом</t>
  </si>
  <si>
    <t xml:space="preserve">Бр. одслушаних испита </t>
  </si>
  <si>
    <t>Уступање кревета</t>
  </si>
  <si>
    <t>Незапосленост оба родитеља</t>
  </si>
  <si>
    <t>Незапосленост једног родитеља</t>
  </si>
  <si>
    <t>Студенти из вишечланих породица (4 и више)</t>
  </si>
  <si>
    <t>Број протокола</t>
  </si>
  <si>
    <t>Факс</t>
  </si>
  <si>
    <t>1/19</t>
  </si>
  <si>
    <t>2А</t>
  </si>
  <si>
    <t>6/19</t>
  </si>
  <si>
    <t>2Б</t>
  </si>
  <si>
    <t>5/19</t>
  </si>
  <si>
    <t>4/19</t>
  </si>
  <si>
    <t>3/19</t>
  </si>
  <si>
    <t>2/19</t>
  </si>
  <si>
    <t>4А</t>
  </si>
  <si>
    <t>4Б</t>
  </si>
  <si>
    <t>7/19</t>
  </si>
  <si>
    <t>12/19</t>
  </si>
  <si>
    <t>23/19</t>
  </si>
  <si>
    <t>15/19</t>
  </si>
  <si>
    <t>Дијете РВИ ВРС или цив. жр. рата I до VI кат.</t>
  </si>
  <si>
    <t>Умањење бодова на основу броја обнова</t>
  </si>
  <si>
    <t>Предсједник комисије</t>
  </si>
  <si>
    <t>Слободан Савановић</t>
  </si>
  <si>
    <t>ДЕШИЋ</t>
  </si>
  <si>
    <t>МАРИЈАНА</t>
  </si>
  <si>
    <t>БОЈАНА</t>
  </si>
  <si>
    <t>ЛОНЧАР</t>
  </si>
  <si>
    <t>ДАВОР</t>
  </si>
  <si>
    <t>ТЕА</t>
  </si>
  <si>
    <t>МАРКОВИЋ</t>
  </si>
  <si>
    <t>ТИХОМИР</t>
  </si>
  <si>
    <t>ТИЈАНА</t>
  </si>
  <si>
    <t>ШКРБИЋ</t>
  </si>
  <si>
    <t>ГОРАН</t>
  </si>
  <si>
    <t>ИВАНА</t>
  </si>
  <si>
    <t>ТИЦА</t>
  </si>
  <si>
    <t>МЛАДЕН</t>
  </si>
  <si>
    <t>МАРИЈА</t>
  </si>
  <si>
    <t>ГРБИЋ</t>
  </si>
  <si>
    <t>МИЛОШ</t>
  </si>
  <si>
    <t>АНАСТАСИЈА</t>
  </si>
  <si>
    <t>МИЛЕТИЋ</t>
  </si>
  <si>
    <t>ДРАГАН</t>
  </si>
  <si>
    <t>ФИЛИП</t>
  </si>
  <si>
    <t>ЈЕФТИЋ</t>
  </si>
  <si>
    <t>МАРКО</t>
  </si>
  <si>
    <t>ЛАКИЋ</t>
  </si>
  <si>
    <t>РАДОСАВА</t>
  </si>
  <si>
    <t>ВЛАДАНА</t>
  </si>
  <si>
    <t>СТЕВИЋ</t>
  </si>
  <si>
    <t>ДАЛИБОР</t>
  </si>
  <si>
    <t>ВЛАДИМИР</t>
  </si>
  <si>
    <t>САМАРЏИЋ</t>
  </si>
  <si>
    <t>ПЕТАР</t>
  </si>
  <si>
    <t>МЛАЂЕН</t>
  </si>
  <si>
    <t>ГРУБИША</t>
  </si>
  <si>
    <t>ДИЈАНА</t>
  </si>
  <si>
    <t>МАТЕА</t>
  </si>
  <si>
    <t>МАЛИНИЋ</t>
  </si>
  <si>
    <t>СЛАВИША</t>
  </si>
  <si>
    <t>МИЛИЦА</t>
  </si>
  <si>
    <t>ПЛИСНИЋ</t>
  </si>
  <si>
    <t>ДЕЈАН</t>
  </si>
  <si>
    <t>НЕВЕН</t>
  </si>
  <si>
    <t>ЈОВАНОВИЋ</t>
  </si>
  <si>
    <t>ОГЊЕН</t>
  </si>
  <si>
    <t>ВУКОВИЋ</t>
  </si>
  <si>
    <t>НИКОЛА</t>
  </si>
  <si>
    <t>БОЖАНА</t>
  </si>
  <si>
    <t>ПУЦАР</t>
  </si>
  <si>
    <t>ИЛИЈА</t>
  </si>
  <si>
    <t>БРАНКА</t>
  </si>
  <si>
    <t>ДОШЕНОВИЋ</t>
  </si>
  <si>
    <t>БОРИСЛАВ</t>
  </si>
  <si>
    <t>АЛЕКСА</t>
  </si>
  <si>
    <t>РЕПУБЛИКА СРПСКА
ЈУ СТУДЕНТСКИ ЦЕНТАР
''НИКОЛА ТЕСЛА''
БАЊА ЛУКА
www.scnikolatesla.com
Дана, 29.10.2026. год.</t>
  </si>
  <si>
    <t>ЗВАНИЧНА РАНГ ЛИСТА ЗА СТУДЕНТЕ  ФАКУЛТЕТА ФФВиС, ВИШИХ ГОДИНА СТУДИЈА
КОЈИ СУ ОСТВАРИЛИ ПРАВО НА СМЈЕШТАЈ У АКАДЕМСКОЈ 2026/27. ГОДИНИ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</si>
</sst>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90" wrapText="1"/>
    </xf>
    <xf numFmtId="0" fontId="2" fillId="0" borderId="1" xfId="0" applyFont="1" applyFill="1" applyBorder="1" applyAlignment="1">
      <alignment horizontal="center" vertical="center" textRotation="90" wrapText="1"/>
    </xf>
    <xf numFmtId="0" fontId="3" fillId="3" borderId="1" xfId="0" applyFont="1" applyFill="1" applyBorder="1" applyAlignment="1">
      <alignment horizontal="center" vertical="center" textRotation="90" wrapText="1"/>
    </xf>
    <xf numFmtId="2" fontId="0" fillId="0" borderId="2" xfId="0" applyNumberForma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" fontId="0" fillId="2" borderId="2" xfId="0" applyNumberForma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textRotation="90" wrapText="1"/>
    </xf>
    <xf numFmtId="1" fontId="0" fillId="0" borderId="2" xfId="0" applyNumberFormat="1" applyFill="1" applyBorder="1" applyAlignment="1">
      <alignment horizontal="center" vertical="center"/>
    </xf>
    <xf numFmtId="1" fontId="0" fillId="4" borderId="2" xfId="0" applyNumberFormat="1" applyFill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textRotation="90" wrapText="1"/>
    </xf>
    <xf numFmtId="0" fontId="0" fillId="5" borderId="2" xfId="0" applyFill="1" applyBorder="1" applyAlignment="1">
      <alignment horizontal="center" vertical="center"/>
    </xf>
    <xf numFmtId="0" fontId="5" fillId="5" borderId="2" xfId="0" applyNumberFormat="1" applyFont="1" applyFill="1" applyBorder="1" applyAlignment="1">
      <alignment horizontal="center"/>
    </xf>
    <xf numFmtId="0" fontId="5" fillId="5" borderId="2" xfId="0" applyFont="1" applyFill="1" applyBorder="1"/>
    <xf numFmtId="2" fontId="0" fillId="5" borderId="2" xfId="0" applyNumberFormat="1" applyFill="1" applyBorder="1" applyAlignment="1">
      <alignment horizontal="center" vertical="center"/>
    </xf>
    <xf numFmtId="2" fontId="2" fillId="5" borderId="2" xfId="0" applyNumberFormat="1" applyFont="1" applyFill="1" applyBorder="1" applyAlignment="1">
      <alignment horizontal="center" vertical="center"/>
    </xf>
    <xf numFmtId="0" fontId="5" fillId="5" borderId="3" xfId="0" applyNumberFormat="1" applyFont="1" applyFill="1" applyBorder="1" applyAlignment="1">
      <alignment horizontal="center"/>
    </xf>
    <xf numFmtId="2" fontId="0" fillId="0" borderId="3" xfId="0" applyNumberFormat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1" fontId="0" fillId="2" borderId="3" xfId="0" applyNumberFormat="1" applyFill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" fontId="0" fillId="4" borderId="3" xfId="0" applyNumberFormat="1" applyFill="1" applyBorder="1" applyAlignment="1">
      <alignment horizontal="center" vertical="center"/>
    </xf>
    <xf numFmtId="1" fontId="0" fillId="0" borderId="3" xfId="0" applyNumberFormat="1" applyFill="1" applyBorder="1" applyAlignment="1">
      <alignment horizontal="center" vertical="center"/>
    </xf>
    <xf numFmtId="0" fontId="0" fillId="0" borderId="0" xfId="0" applyAlignment="1">
      <alignment horizontal="center"/>
    </xf>
    <xf numFmtId="49" fontId="5" fillId="5" borderId="2" xfId="0" applyNumberFormat="1" applyFont="1" applyFill="1" applyBorder="1" applyAlignment="1">
      <alignment horizontal="center" vertical="center"/>
    </xf>
    <xf numFmtId="49" fontId="5" fillId="5" borderId="3" xfId="0" applyNumberFormat="1" applyFont="1" applyFill="1" applyBorder="1" applyAlignment="1">
      <alignment horizontal="center" vertical="center"/>
    </xf>
    <xf numFmtId="0" fontId="0" fillId="0" borderId="0" xfId="0" applyFill="1"/>
    <xf numFmtId="0" fontId="5" fillId="5" borderId="3" xfId="0" applyFont="1" applyFill="1" applyBorder="1"/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0" fillId="0" borderId="2" xfId="0" applyBorder="1"/>
    <xf numFmtId="0" fontId="0" fillId="0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2" xfId="0" applyFont="1" applyBorder="1"/>
    <xf numFmtId="0" fontId="0" fillId="5" borderId="3" xfId="0" applyFill="1" applyBorder="1" applyAlignment="1">
      <alignment horizontal="center" vertical="center"/>
    </xf>
    <xf numFmtId="2" fontId="0" fillId="5" borderId="3" xfId="0" applyNumberFormat="1" applyFill="1" applyBorder="1" applyAlignment="1">
      <alignment horizontal="center" vertical="center"/>
    </xf>
    <xf numFmtId="2" fontId="2" fillId="5" borderId="3" xfId="0" applyNumberFormat="1" applyFont="1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5" fillId="5" borderId="6" xfId="0" applyFont="1" applyFill="1" applyBorder="1"/>
    <xf numFmtId="2" fontId="0" fillId="0" borderId="6" xfId="0" applyNumberFormat="1" applyBorder="1" applyAlignment="1">
      <alignment horizontal="center" vertical="center"/>
    </xf>
    <xf numFmtId="1" fontId="0" fillId="0" borderId="6" xfId="0" applyNumberFormat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1" fontId="0" fillId="2" borderId="6" xfId="0" applyNumberFormat="1" applyFill="1" applyBorder="1" applyAlignment="1">
      <alignment horizontal="center" vertical="center"/>
    </xf>
    <xf numFmtId="2" fontId="0" fillId="5" borderId="6" xfId="0" applyNumberFormat="1" applyFill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1" fontId="0" fillId="4" borderId="6" xfId="0" applyNumberFormat="1" applyFill="1" applyBorder="1" applyAlignment="1">
      <alignment horizontal="center" vertical="center"/>
    </xf>
    <xf numFmtId="1" fontId="0" fillId="0" borderId="6" xfId="0" applyNumberFormat="1" applyFill="1" applyBorder="1" applyAlignment="1">
      <alignment horizontal="center" vertical="center"/>
    </xf>
    <xf numFmtId="2" fontId="2" fillId="5" borderId="6" xfId="0" applyNumberFormat="1" applyFont="1" applyFill="1" applyBorder="1" applyAlignment="1">
      <alignment horizontal="center" vertical="center"/>
    </xf>
    <xf numFmtId="0" fontId="0" fillId="0" borderId="3" xfId="0" applyBorder="1"/>
    <xf numFmtId="0" fontId="0" fillId="0" borderId="3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6" xfId="0" applyBorder="1"/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0" fillId="0" borderId="0" xfId="0" applyAlignment="1"/>
    <xf numFmtId="0" fontId="5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4"/>
  <sheetViews>
    <sheetView tabSelected="1" zoomScale="110" zoomScaleNormal="110" zoomScalePageLayoutView="98" workbookViewId="0">
      <selection activeCell="C10" sqref="C10:P13"/>
    </sheetView>
  </sheetViews>
  <sheetFormatPr defaultRowHeight="12.75" x14ac:dyDescent="0.2"/>
  <cols>
    <col min="1" max="1" width="4.7109375" customWidth="1"/>
    <col min="2" max="2" width="5.42578125" hidden="1" customWidth="1"/>
    <col min="3" max="3" width="3.28515625" hidden="1" customWidth="1"/>
    <col min="4" max="4" width="16.7109375" customWidth="1"/>
    <col min="5" max="5" width="14" customWidth="1"/>
    <col min="6" max="6" width="14.140625" customWidth="1"/>
    <col min="7" max="7" width="6.28515625" customWidth="1"/>
    <col min="8" max="8" width="3.28515625" bestFit="1" customWidth="1"/>
    <col min="9" max="9" width="4" bestFit="1" customWidth="1"/>
    <col min="10" max="10" width="3.85546875" style="30" customWidth="1"/>
    <col min="11" max="11" width="3.5703125" hidden="1" customWidth="1"/>
    <col min="12" max="12" width="6.85546875" hidden="1" customWidth="1"/>
    <col min="13" max="13" width="3.28515625" bestFit="1" customWidth="1"/>
    <col min="14" max="14" width="4.140625" hidden="1" customWidth="1"/>
    <col min="15" max="15" width="3.42578125" bestFit="1" customWidth="1"/>
    <col min="16" max="16" width="4.28515625" hidden="1" customWidth="1"/>
    <col min="17" max="17" width="4.140625" hidden="1" customWidth="1"/>
    <col min="18" max="18" width="2.85546875" hidden="1" customWidth="1"/>
    <col min="19" max="19" width="4.85546875" customWidth="1"/>
    <col min="20" max="20" width="2.5703125" customWidth="1"/>
    <col min="21" max="21" width="4.85546875" customWidth="1"/>
    <col min="22" max="22" width="3.85546875" customWidth="1"/>
    <col min="23" max="23" width="2.85546875" hidden="1" customWidth="1"/>
    <col min="24" max="24" width="4.85546875" customWidth="1"/>
    <col min="25" max="25" width="3" customWidth="1"/>
    <col min="26" max="26" width="2.5703125" hidden="1" customWidth="1"/>
    <col min="27" max="27" width="3.7109375" customWidth="1"/>
    <col min="28" max="28" width="3.28515625" customWidth="1"/>
    <col min="29" max="29" width="7" bestFit="1" customWidth="1"/>
  </cols>
  <sheetData>
    <row r="1" spans="1:29" ht="12.75" customHeight="1" x14ac:dyDescent="0.2">
      <c r="A1" s="58" t="s">
        <v>96</v>
      </c>
      <c r="B1" s="58"/>
      <c r="C1" s="59"/>
      <c r="D1" s="59"/>
      <c r="E1" s="59"/>
    </row>
    <row r="2" spans="1:29" ht="12.75" customHeight="1" x14ac:dyDescent="0.2">
      <c r="A2" s="59"/>
      <c r="B2" s="59"/>
      <c r="C2" s="59"/>
      <c r="D2" s="59"/>
      <c r="E2" s="59"/>
    </row>
    <row r="3" spans="1:29" ht="12.75" customHeight="1" x14ac:dyDescent="0.2">
      <c r="A3" s="59"/>
      <c r="B3" s="59"/>
      <c r="C3" s="59"/>
      <c r="D3" s="59"/>
      <c r="E3" s="59"/>
    </row>
    <row r="4" spans="1:29" ht="12.75" customHeight="1" x14ac:dyDescent="0.2">
      <c r="A4" s="59"/>
      <c r="B4" s="59"/>
      <c r="C4" s="59"/>
      <c r="D4" s="59"/>
      <c r="E4" s="59"/>
    </row>
    <row r="5" spans="1:29" ht="12.75" customHeight="1" x14ac:dyDescent="0.2">
      <c r="A5" s="59"/>
      <c r="B5" s="59"/>
      <c r="C5" s="59"/>
      <c r="D5" s="59"/>
      <c r="E5" s="59"/>
    </row>
    <row r="6" spans="1:29" x14ac:dyDescent="0.2">
      <c r="A6" s="57"/>
      <c r="B6" s="57"/>
      <c r="C6" s="57"/>
      <c r="D6" s="57"/>
      <c r="E6" s="57"/>
    </row>
    <row r="7" spans="1:29" ht="18.75" customHeight="1" x14ac:dyDescent="0.2">
      <c r="A7" s="57"/>
      <c r="B7" s="57"/>
      <c r="C7" s="57"/>
      <c r="D7" s="57"/>
      <c r="E7" s="57"/>
    </row>
    <row r="8" spans="1:29" ht="18.75" customHeight="1" x14ac:dyDescent="0.2">
      <c r="A8" s="1"/>
      <c r="B8" s="27"/>
      <c r="C8" s="1"/>
      <c r="D8" s="1"/>
      <c r="E8" s="1"/>
    </row>
    <row r="9" spans="1:29" x14ac:dyDescent="0.2">
      <c r="A9" s="1"/>
      <c r="B9" s="27"/>
      <c r="C9" s="60"/>
      <c r="D9" s="60"/>
      <c r="E9" s="60"/>
    </row>
    <row r="10" spans="1:29" ht="17.25" customHeight="1" x14ac:dyDescent="0.2">
      <c r="C10" s="61" t="s">
        <v>97</v>
      </c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</row>
    <row r="11" spans="1:29" ht="17.25" customHeight="1" x14ac:dyDescent="0.2">
      <c r="C11" s="61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</row>
    <row r="12" spans="1:29" ht="17.25" customHeight="1" x14ac:dyDescent="0.2">
      <c r="C12" s="61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</row>
    <row r="13" spans="1:29" ht="14.25" customHeight="1" x14ac:dyDescent="0.2"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</row>
    <row r="14" spans="1:29" ht="1.5" customHeight="1" thickBot="1" x14ac:dyDescent="0.25"/>
    <row r="15" spans="1:29" ht="159.75" customHeight="1" x14ac:dyDescent="0.2">
      <c r="A15" s="2" t="s">
        <v>0</v>
      </c>
      <c r="B15" s="2" t="s">
        <v>24</v>
      </c>
      <c r="C15" s="2" t="s">
        <v>25</v>
      </c>
      <c r="D15" s="3" t="s">
        <v>1</v>
      </c>
      <c r="E15" s="3" t="s">
        <v>2</v>
      </c>
      <c r="F15" s="3" t="s">
        <v>3</v>
      </c>
      <c r="G15" s="2" t="s">
        <v>12</v>
      </c>
      <c r="H15" s="2" t="s">
        <v>13</v>
      </c>
      <c r="I15" s="2" t="s">
        <v>19</v>
      </c>
      <c r="J15" s="5" t="s">
        <v>14</v>
      </c>
      <c r="K15" s="4" t="s">
        <v>14</v>
      </c>
      <c r="L15" s="5" t="s">
        <v>16</v>
      </c>
      <c r="M15" s="2" t="s">
        <v>4</v>
      </c>
      <c r="N15" s="2" t="s">
        <v>6</v>
      </c>
      <c r="O15" s="2" t="s">
        <v>5</v>
      </c>
      <c r="P15" s="2" t="s">
        <v>7</v>
      </c>
      <c r="Q15" s="2" t="s">
        <v>15</v>
      </c>
      <c r="R15" s="2" t="s">
        <v>18</v>
      </c>
      <c r="S15" s="2" t="s">
        <v>40</v>
      </c>
      <c r="T15" s="2" t="s">
        <v>8</v>
      </c>
      <c r="U15" s="2" t="s">
        <v>9</v>
      </c>
      <c r="V15" s="5" t="s">
        <v>10</v>
      </c>
      <c r="W15" s="10" t="s">
        <v>17</v>
      </c>
      <c r="X15" s="5" t="s">
        <v>41</v>
      </c>
      <c r="Y15" s="5" t="s">
        <v>21</v>
      </c>
      <c r="Z15" s="14" t="s">
        <v>22</v>
      </c>
      <c r="AA15" s="14" t="s">
        <v>23</v>
      </c>
      <c r="AB15" s="5" t="s">
        <v>20</v>
      </c>
      <c r="AC15" s="6" t="s">
        <v>11</v>
      </c>
    </row>
    <row r="16" spans="1:29" x14ac:dyDescent="0.2">
      <c r="A16" s="15">
        <v>1</v>
      </c>
      <c r="B16" s="34"/>
      <c r="C16" s="34"/>
      <c r="D16" s="17" t="s">
        <v>50</v>
      </c>
      <c r="E16" s="17" t="s">
        <v>51</v>
      </c>
      <c r="F16" s="17" t="s">
        <v>52</v>
      </c>
      <c r="G16" s="7">
        <v>9.1199999999999992</v>
      </c>
      <c r="H16" s="8">
        <v>25</v>
      </c>
      <c r="I16" s="8">
        <v>27</v>
      </c>
      <c r="J16" s="32">
        <v>3</v>
      </c>
      <c r="K16" s="9"/>
      <c r="L16" s="18"/>
      <c r="M16" s="8"/>
      <c r="N16" s="8"/>
      <c r="O16" s="8"/>
      <c r="P16" s="8"/>
      <c r="Q16" s="8"/>
      <c r="R16" s="8"/>
      <c r="S16" s="8"/>
      <c r="T16" s="8">
        <v>5</v>
      </c>
      <c r="U16" s="8"/>
      <c r="V16" s="13">
        <v>0.2</v>
      </c>
      <c r="W16" s="12"/>
      <c r="X16" s="11"/>
      <c r="Y16" s="11"/>
      <c r="Z16" s="11"/>
      <c r="AA16" s="11"/>
      <c r="AB16" s="11"/>
      <c r="AC16" s="19">
        <f t="shared" ref="AC16:AC33" si="0">SUM(K16:V16,)-X16-AB16+AA16+Y16+Z16+G16*10+H16/I16+J16*0.35</f>
        <v>98.375925925925912</v>
      </c>
    </row>
    <row r="17" spans="1:29" x14ac:dyDescent="0.2">
      <c r="A17" s="15">
        <v>2</v>
      </c>
      <c r="B17" s="28" t="s">
        <v>38</v>
      </c>
      <c r="C17" s="16" t="s">
        <v>29</v>
      </c>
      <c r="D17" s="17" t="s">
        <v>67</v>
      </c>
      <c r="E17" s="17" t="s">
        <v>68</v>
      </c>
      <c r="F17" s="17" t="s">
        <v>69</v>
      </c>
      <c r="G17" s="7">
        <v>9.41</v>
      </c>
      <c r="H17" s="8">
        <v>41</v>
      </c>
      <c r="I17" s="8">
        <v>41</v>
      </c>
      <c r="J17" s="32">
        <v>4</v>
      </c>
      <c r="K17" s="9"/>
      <c r="L17" s="18"/>
      <c r="M17" s="8"/>
      <c r="N17" s="8"/>
      <c r="O17" s="8"/>
      <c r="P17" s="8"/>
      <c r="Q17" s="8"/>
      <c r="R17" s="8"/>
      <c r="S17" s="8"/>
      <c r="T17" s="8"/>
      <c r="U17" s="8"/>
      <c r="V17" s="13">
        <v>0.1</v>
      </c>
      <c r="W17" s="12"/>
      <c r="X17" s="11"/>
      <c r="Y17" s="11"/>
      <c r="Z17" s="11"/>
      <c r="AA17" s="11"/>
      <c r="AB17" s="11"/>
      <c r="AC17" s="19">
        <f t="shared" si="0"/>
        <v>96.6</v>
      </c>
    </row>
    <row r="18" spans="1:29" x14ac:dyDescent="0.2">
      <c r="A18" s="15">
        <v>3</v>
      </c>
      <c r="B18" s="28" t="s">
        <v>30</v>
      </c>
      <c r="C18" s="16">
        <v>5</v>
      </c>
      <c r="D18" s="17" t="s">
        <v>70</v>
      </c>
      <c r="E18" s="17" t="s">
        <v>71</v>
      </c>
      <c r="F18" s="17" t="s">
        <v>72</v>
      </c>
      <c r="G18" s="7">
        <v>9.3800000000000008</v>
      </c>
      <c r="H18" s="8">
        <v>39</v>
      </c>
      <c r="I18" s="8">
        <v>41</v>
      </c>
      <c r="J18" s="32">
        <v>4</v>
      </c>
      <c r="K18" s="9"/>
      <c r="L18" s="18"/>
      <c r="M18" s="8"/>
      <c r="N18" s="8"/>
      <c r="O18" s="8"/>
      <c r="P18" s="8"/>
      <c r="Q18" s="8"/>
      <c r="R18" s="8"/>
      <c r="S18" s="8"/>
      <c r="T18" s="8"/>
      <c r="U18" s="8"/>
      <c r="V18" s="13">
        <v>0.1</v>
      </c>
      <c r="W18" s="12"/>
      <c r="X18" s="11"/>
      <c r="Y18" s="11"/>
      <c r="Z18" s="11"/>
      <c r="AA18" s="11"/>
      <c r="AB18" s="11"/>
      <c r="AC18" s="19">
        <f t="shared" si="0"/>
        <v>96.251219512195135</v>
      </c>
    </row>
    <row r="19" spans="1:29" x14ac:dyDescent="0.2">
      <c r="A19" s="15">
        <v>4</v>
      </c>
      <c r="B19" s="34"/>
      <c r="C19" s="34"/>
      <c r="D19" s="17" t="s">
        <v>56</v>
      </c>
      <c r="E19" s="17" t="s">
        <v>57</v>
      </c>
      <c r="F19" s="17" t="s">
        <v>58</v>
      </c>
      <c r="G19" s="7">
        <v>9.16</v>
      </c>
      <c r="H19" s="8">
        <v>26</v>
      </c>
      <c r="I19" s="8">
        <v>26</v>
      </c>
      <c r="J19" s="32">
        <v>3</v>
      </c>
      <c r="K19" s="9"/>
      <c r="L19" s="18"/>
      <c r="M19" s="8"/>
      <c r="N19" s="8"/>
      <c r="O19" s="8"/>
      <c r="P19" s="8"/>
      <c r="Q19" s="8"/>
      <c r="R19" s="8"/>
      <c r="S19" s="8"/>
      <c r="T19" s="8"/>
      <c r="U19" s="8"/>
      <c r="V19" s="13">
        <v>0.1</v>
      </c>
      <c r="W19" s="12"/>
      <c r="X19" s="11"/>
      <c r="Y19" s="11"/>
      <c r="Z19" s="11"/>
      <c r="AA19" s="11"/>
      <c r="AB19" s="11"/>
      <c r="AC19" s="19">
        <f t="shared" si="0"/>
        <v>93.749999999999986</v>
      </c>
    </row>
    <row r="20" spans="1:29" x14ac:dyDescent="0.2">
      <c r="A20" s="15">
        <v>5</v>
      </c>
      <c r="B20" s="34"/>
      <c r="C20" s="34"/>
      <c r="D20" s="17" t="s">
        <v>53</v>
      </c>
      <c r="E20" s="17" t="s">
        <v>54</v>
      </c>
      <c r="F20" s="17" t="s">
        <v>55</v>
      </c>
      <c r="G20" s="7">
        <v>9.0399999999999991</v>
      </c>
      <c r="H20" s="8">
        <v>24</v>
      </c>
      <c r="I20" s="8">
        <v>26</v>
      </c>
      <c r="J20" s="32">
        <v>3</v>
      </c>
      <c r="K20" s="9"/>
      <c r="L20" s="18"/>
      <c r="M20" s="8"/>
      <c r="N20" s="8"/>
      <c r="O20" s="8"/>
      <c r="P20" s="8"/>
      <c r="Q20" s="8"/>
      <c r="R20" s="8"/>
      <c r="S20" s="8"/>
      <c r="T20" s="8"/>
      <c r="U20" s="8"/>
      <c r="V20" s="13">
        <v>0.2</v>
      </c>
      <c r="W20" s="12"/>
      <c r="X20" s="11"/>
      <c r="Y20" s="11"/>
      <c r="Z20" s="11"/>
      <c r="AA20" s="11"/>
      <c r="AB20" s="11"/>
      <c r="AC20" s="19">
        <f t="shared" si="0"/>
        <v>92.573076923076911</v>
      </c>
    </row>
    <row r="21" spans="1:29" x14ac:dyDescent="0.2">
      <c r="A21" s="15">
        <v>6</v>
      </c>
      <c r="B21" s="28" t="s">
        <v>37</v>
      </c>
      <c r="C21" s="16" t="s">
        <v>35</v>
      </c>
      <c r="D21" s="37" t="s">
        <v>76</v>
      </c>
      <c r="E21" s="37" t="s">
        <v>77</v>
      </c>
      <c r="F21" s="37" t="s">
        <v>78</v>
      </c>
      <c r="G21" s="36">
        <v>8.8699999999999992</v>
      </c>
      <c r="H21" s="36">
        <v>39</v>
      </c>
      <c r="I21" s="36">
        <v>41</v>
      </c>
      <c r="J21" s="35">
        <v>4</v>
      </c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>
        <v>0.1</v>
      </c>
      <c r="W21" s="36"/>
      <c r="X21" s="36"/>
      <c r="Y21" s="36"/>
      <c r="Z21" s="36"/>
      <c r="AA21" s="36"/>
      <c r="AB21" s="36"/>
      <c r="AC21" s="19">
        <f t="shared" si="0"/>
        <v>91.151219512195112</v>
      </c>
    </row>
    <row r="22" spans="1:29" x14ac:dyDescent="0.2">
      <c r="A22" s="15">
        <v>7</v>
      </c>
      <c r="B22" s="28" t="s">
        <v>30</v>
      </c>
      <c r="C22" s="16" t="s">
        <v>35</v>
      </c>
      <c r="D22" s="17" t="s">
        <v>59</v>
      </c>
      <c r="E22" s="17" t="s">
        <v>60</v>
      </c>
      <c r="F22" s="17" t="s">
        <v>61</v>
      </c>
      <c r="G22" s="7">
        <v>8.42</v>
      </c>
      <c r="H22" s="8">
        <v>26</v>
      </c>
      <c r="I22" s="8">
        <v>27</v>
      </c>
      <c r="J22" s="32">
        <v>3</v>
      </c>
      <c r="K22" s="9"/>
      <c r="L22" s="18"/>
      <c r="M22" s="8"/>
      <c r="N22" s="8"/>
      <c r="O22" s="8"/>
      <c r="P22" s="8"/>
      <c r="Q22" s="8"/>
      <c r="R22" s="8"/>
      <c r="S22" s="8"/>
      <c r="T22" s="8"/>
      <c r="U22" s="8"/>
      <c r="V22" s="13">
        <v>0.2</v>
      </c>
      <c r="W22" s="12"/>
      <c r="X22" s="11"/>
      <c r="Y22" s="11"/>
      <c r="Z22" s="11"/>
      <c r="AA22" s="11"/>
      <c r="AB22" s="11"/>
      <c r="AC22" s="19">
        <f t="shared" si="0"/>
        <v>86.412962962962965</v>
      </c>
    </row>
    <row r="23" spans="1:29" x14ac:dyDescent="0.2">
      <c r="A23" s="15">
        <v>8</v>
      </c>
      <c r="B23" s="29" t="s">
        <v>28</v>
      </c>
      <c r="C23" s="20" t="s">
        <v>35</v>
      </c>
      <c r="D23" s="31" t="s">
        <v>62</v>
      </c>
      <c r="E23" s="31" t="s">
        <v>63</v>
      </c>
      <c r="F23" s="31" t="s">
        <v>64</v>
      </c>
      <c r="G23" s="21">
        <v>8.2899999999999991</v>
      </c>
      <c r="H23" s="22">
        <v>24</v>
      </c>
      <c r="I23" s="22">
        <v>27</v>
      </c>
      <c r="J23" s="33">
        <v>3</v>
      </c>
      <c r="K23" s="23"/>
      <c r="L23" s="18"/>
      <c r="M23" s="22"/>
      <c r="N23" s="22"/>
      <c r="O23" s="22"/>
      <c r="P23" s="22"/>
      <c r="Q23" s="22"/>
      <c r="R23" s="22"/>
      <c r="S23" s="22"/>
      <c r="T23" s="22"/>
      <c r="U23" s="22"/>
      <c r="V23" s="24">
        <v>0.2</v>
      </c>
      <c r="W23" s="25"/>
      <c r="X23" s="26"/>
      <c r="Y23" s="26"/>
      <c r="Z23" s="26"/>
      <c r="AA23" s="26"/>
      <c r="AB23" s="26"/>
      <c r="AC23" s="19">
        <f t="shared" si="0"/>
        <v>85.038888888888877</v>
      </c>
    </row>
    <row r="24" spans="1:29" x14ac:dyDescent="0.2">
      <c r="A24" s="15">
        <v>9</v>
      </c>
      <c r="B24" s="28" t="s">
        <v>36</v>
      </c>
      <c r="C24" s="16" t="s">
        <v>35</v>
      </c>
      <c r="D24" s="17" t="s">
        <v>79</v>
      </c>
      <c r="E24" s="17" t="s">
        <v>80</v>
      </c>
      <c r="F24" s="17" t="s">
        <v>81</v>
      </c>
      <c r="G24" s="7">
        <v>7.92</v>
      </c>
      <c r="H24" s="8">
        <v>24</v>
      </c>
      <c r="I24" s="8">
        <v>27</v>
      </c>
      <c r="J24" s="32">
        <v>3</v>
      </c>
      <c r="K24" s="9"/>
      <c r="L24" s="18"/>
      <c r="M24" s="8"/>
      <c r="N24" s="8"/>
      <c r="O24" s="8"/>
      <c r="P24" s="8"/>
      <c r="Q24" s="8"/>
      <c r="R24" s="8"/>
      <c r="S24" s="8"/>
      <c r="T24" s="8"/>
      <c r="U24" s="8"/>
      <c r="V24" s="13">
        <v>0.1</v>
      </c>
      <c r="W24" s="12"/>
      <c r="X24" s="11"/>
      <c r="Y24" s="11"/>
      <c r="Z24" s="11"/>
      <c r="AA24" s="11"/>
      <c r="AB24" s="11"/>
      <c r="AC24" s="19">
        <f t="shared" si="0"/>
        <v>81.23888888888888</v>
      </c>
    </row>
    <row r="25" spans="1:29" x14ac:dyDescent="0.2">
      <c r="A25" s="15">
        <v>10</v>
      </c>
      <c r="B25" s="28" t="s">
        <v>36</v>
      </c>
      <c r="C25" s="16" t="s">
        <v>29</v>
      </c>
      <c r="D25" s="34" t="s">
        <v>90</v>
      </c>
      <c r="E25" s="34" t="s">
        <v>91</v>
      </c>
      <c r="F25" s="34" t="s">
        <v>92</v>
      </c>
      <c r="G25" s="7">
        <v>7.88</v>
      </c>
      <c r="H25" s="36">
        <v>24</v>
      </c>
      <c r="I25" s="36">
        <v>27</v>
      </c>
      <c r="J25" s="35">
        <v>3</v>
      </c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>
        <v>0.1</v>
      </c>
      <c r="W25" s="36"/>
      <c r="X25" s="36"/>
      <c r="Y25" s="36"/>
      <c r="Z25" s="36"/>
      <c r="AA25" s="36"/>
      <c r="AB25" s="36"/>
      <c r="AC25" s="19">
        <f t="shared" si="0"/>
        <v>80.838888888888874</v>
      </c>
    </row>
    <row r="26" spans="1:29" x14ac:dyDescent="0.2">
      <c r="A26" s="15">
        <v>11</v>
      </c>
      <c r="B26" s="28" t="s">
        <v>31</v>
      </c>
      <c r="C26" s="16" t="s">
        <v>29</v>
      </c>
      <c r="D26" s="34" t="s">
        <v>47</v>
      </c>
      <c r="E26" s="34" t="s">
        <v>48</v>
      </c>
      <c r="F26" s="34" t="s">
        <v>49</v>
      </c>
      <c r="G26" s="7">
        <v>7.73</v>
      </c>
      <c r="H26" s="36">
        <v>11</v>
      </c>
      <c r="I26" s="36">
        <v>13</v>
      </c>
      <c r="J26" s="35">
        <v>2</v>
      </c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>
        <v>0.1</v>
      </c>
      <c r="W26" s="36"/>
      <c r="X26" s="36"/>
      <c r="Y26" s="36"/>
      <c r="Z26" s="36"/>
      <c r="AA26" s="36"/>
      <c r="AB26" s="36"/>
      <c r="AC26" s="19">
        <f t="shared" si="0"/>
        <v>78.946153846153848</v>
      </c>
    </row>
    <row r="27" spans="1:29" x14ac:dyDescent="0.2">
      <c r="A27" s="15">
        <v>12</v>
      </c>
      <c r="B27" s="34"/>
      <c r="C27" s="34"/>
      <c r="D27" s="17" t="s">
        <v>87</v>
      </c>
      <c r="E27" s="17" t="s">
        <v>88</v>
      </c>
      <c r="F27" s="17" t="s">
        <v>89</v>
      </c>
      <c r="G27" s="7">
        <v>7.62</v>
      </c>
      <c r="H27" s="8">
        <v>13</v>
      </c>
      <c r="I27" s="8">
        <v>13</v>
      </c>
      <c r="J27" s="32">
        <v>2</v>
      </c>
      <c r="K27" s="9"/>
      <c r="L27" s="18"/>
      <c r="M27" s="8"/>
      <c r="N27" s="8"/>
      <c r="O27" s="8"/>
      <c r="P27" s="8"/>
      <c r="Q27" s="8"/>
      <c r="R27" s="8"/>
      <c r="S27" s="8"/>
      <c r="T27" s="8"/>
      <c r="U27" s="8"/>
      <c r="V27" s="13">
        <v>0.1</v>
      </c>
      <c r="W27" s="12"/>
      <c r="X27" s="11"/>
      <c r="Y27" s="11"/>
      <c r="Z27" s="11"/>
      <c r="AA27" s="11"/>
      <c r="AB27" s="11"/>
      <c r="AC27" s="19">
        <f t="shared" si="0"/>
        <v>78</v>
      </c>
    </row>
    <row r="28" spans="1:29" x14ac:dyDescent="0.2">
      <c r="A28" s="15">
        <v>13</v>
      </c>
      <c r="B28" s="28" t="s">
        <v>31</v>
      </c>
      <c r="C28" s="16">
        <v>3</v>
      </c>
      <c r="D28" s="17" t="s">
        <v>93</v>
      </c>
      <c r="E28" s="17" t="s">
        <v>94</v>
      </c>
      <c r="F28" s="17" t="s">
        <v>95</v>
      </c>
      <c r="G28" s="7">
        <v>7.5</v>
      </c>
      <c r="H28" s="8">
        <v>10</v>
      </c>
      <c r="I28" s="8">
        <v>12</v>
      </c>
      <c r="J28" s="32">
        <v>2</v>
      </c>
      <c r="K28" s="9"/>
      <c r="L28" s="18"/>
      <c r="M28" s="8"/>
      <c r="N28" s="8"/>
      <c r="O28" s="8"/>
      <c r="P28" s="8"/>
      <c r="Q28" s="8"/>
      <c r="R28" s="8"/>
      <c r="S28" s="8"/>
      <c r="T28" s="8"/>
      <c r="U28" s="8"/>
      <c r="V28" s="13">
        <v>0.1</v>
      </c>
      <c r="W28" s="12"/>
      <c r="X28" s="11"/>
      <c r="Y28" s="11"/>
      <c r="Z28" s="11"/>
      <c r="AA28" s="11"/>
      <c r="AB28" s="11"/>
      <c r="AC28" s="19">
        <f t="shared" si="0"/>
        <v>76.633333333333326</v>
      </c>
    </row>
    <row r="29" spans="1:29" x14ac:dyDescent="0.2">
      <c r="A29" s="15">
        <v>14</v>
      </c>
      <c r="B29" s="28" t="s">
        <v>39</v>
      </c>
      <c r="C29" s="16" t="s">
        <v>29</v>
      </c>
      <c r="D29" s="17" t="s">
        <v>85</v>
      </c>
      <c r="E29" s="17" t="s">
        <v>63</v>
      </c>
      <c r="F29" s="17" t="s">
        <v>86</v>
      </c>
      <c r="G29" s="7">
        <v>7.58</v>
      </c>
      <c r="H29" s="8">
        <v>24</v>
      </c>
      <c r="I29" s="8">
        <v>26</v>
      </c>
      <c r="J29" s="32">
        <v>3</v>
      </c>
      <c r="K29" s="9"/>
      <c r="L29" s="18"/>
      <c r="M29" s="8"/>
      <c r="N29" s="8"/>
      <c r="O29" s="8"/>
      <c r="P29" s="8"/>
      <c r="Q29" s="8"/>
      <c r="R29" s="8"/>
      <c r="S29" s="8"/>
      <c r="T29" s="8"/>
      <c r="U29" s="8"/>
      <c r="V29" s="13">
        <v>0.1</v>
      </c>
      <c r="W29" s="12"/>
      <c r="X29" s="11">
        <v>2</v>
      </c>
      <c r="Y29" s="11"/>
      <c r="Z29" s="11"/>
      <c r="AA29" s="11"/>
      <c r="AB29" s="11"/>
      <c r="AC29" s="19">
        <f t="shared" si="0"/>
        <v>75.873076923076908</v>
      </c>
    </row>
    <row r="30" spans="1:29" x14ac:dyDescent="0.2">
      <c r="A30" s="15">
        <v>15</v>
      </c>
      <c r="B30" s="28" t="s">
        <v>26</v>
      </c>
      <c r="C30" s="16" t="s">
        <v>34</v>
      </c>
      <c r="D30" s="17" t="s">
        <v>44</v>
      </c>
      <c r="E30" s="17" t="s">
        <v>45</v>
      </c>
      <c r="F30" s="17" t="s">
        <v>46</v>
      </c>
      <c r="G30" s="7">
        <v>7.27</v>
      </c>
      <c r="H30" s="8">
        <v>11</v>
      </c>
      <c r="I30" s="8">
        <v>12</v>
      </c>
      <c r="J30" s="32">
        <v>2</v>
      </c>
      <c r="K30" s="9"/>
      <c r="L30" s="18"/>
      <c r="M30" s="8"/>
      <c r="N30" s="8"/>
      <c r="O30" s="8"/>
      <c r="P30" s="8"/>
      <c r="Q30" s="8"/>
      <c r="R30" s="8"/>
      <c r="S30" s="8"/>
      <c r="T30" s="8"/>
      <c r="U30" s="8"/>
      <c r="V30" s="13">
        <v>0.1</v>
      </c>
      <c r="W30" s="12"/>
      <c r="X30" s="11"/>
      <c r="Y30" s="11"/>
      <c r="Z30" s="11"/>
      <c r="AA30" s="11"/>
      <c r="AB30" s="11"/>
      <c r="AC30" s="19">
        <f t="shared" si="0"/>
        <v>74.416666666666657</v>
      </c>
    </row>
    <row r="31" spans="1:29" x14ac:dyDescent="0.2">
      <c r="A31" s="38">
        <v>16</v>
      </c>
      <c r="B31" s="29" t="s">
        <v>33</v>
      </c>
      <c r="C31" s="20" t="s">
        <v>27</v>
      </c>
      <c r="D31" s="31" t="s">
        <v>65</v>
      </c>
      <c r="E31" s="31" t="s">
        <v>48</v>
      </c>
      <c r="F31" s="31" t="s">
        <v>66</v>
      </c>
      <c r="G31" s="21">
        <v>7.27</v>
      </c>
      <c r="H31" s="22">
        <v>11</v>
      </c>
      <c r="I31" s="22">
        <v>13</v>
      </c>
      <c r="J31" s="33">
        <v>2</v>
      </c>
      <c r="K31" s="23"/>
      <c r="L31" s="39"/>
      <c r="M31" s="22"/>
      <c r="N31" s="22"/>
      <c r="O31" s="22"/>
      <c r="P31" s="22"/>
      <c r="Q31" s="22"/>
      <c r="R31" s="22"/>
      <c r="S31" s="22"/>
      <c r="T31" s="22"/>
      <c r="U31" s="22"/>
      <c r="V31" s="24">
        <v>0.1</v>
      </c>
      <c r="W31" s="25"/>
      <c r="X31" s="26"/>
      <c r="Y31" s="26"/>
      <c r="Z31" s="26"/>
      <c r="AA31" s="26"/>
      <c r="AB31" s="26"/>
      <c r="AC31" s="40">
        <f t="shared" si="0"/>
        <v>74.346153846153825</v>
      </c>
    </row>
    <row r="32" spans="1:29" ht="13.5" thickBot="1" x14ac:dyDescent="0.25">
      <c r="A32" s="41">
        <v>17</v>
      </c>
      <c r="B32" s="55"/>
      <c r="C32" s="55"/>
      <c r="D32" s="42" t="s">
        <v>82</v>
      </c>
      <c r="E32" s="42" t="s">
        <v>83</v>
      </c>
      <c r="F32" s="42" t="s">
        <v>84</v>
      </c>
      <c r="G32" s="43">
        <v>7.27</v>
      </c>
      <c r="H32" s="44">
        <v>11</v>
      </c>
      <c r="I32" s="44">
        <v>13</v>
      </c>
      <c r="J32" s="45">
        <v>2</v>
      </c>
      <c r="K32" s="46"/>
      <c r="L32" s="47"/>
      <c r="M32" s="44"/>
      <c r="N32" s="44"/>
      <c r="O32" s="44"/>
      <c r="P32" s="44"/>
      <c r="Q32" s="44"/>
      <c r="R32" s="44"/>
      <c r="S32" s="44"/>
      <c r="T32" s="44"/>
      <c r="U32" s="44"/>
      <c r="V32" s="48">
        <v>0.1</v>
      </c>
      <c r="W32" s="49"/>
      <c r="X32" s="50"/>
      <c r="Y32" s="50"/>
      <c r="Z32" s="50"/>
      <c r="AA32" s="50"/>
      <c r="AB32" s="50"/>
      <c r="AC32" s="51">
        <f t="shared" si="0"/>
        <v>74.346153846153825</v>
      </c>
    </row>
    <row r="33" spans="1:29" x14ac:dyDescent="0.2">
      <c r="A33" s="38">
        <v>18</v>
      </c>
      <c r="B33" s="29" t="s">
        <v>32</v>
      </c>
      <c r="C33" s="20" t="s">
        <v>27</v>
      </c>
      <c r="D33" s="52" t="s">
        <v>73</v>
      </c>
      <c r="E33" s="52" t="s">
        <v>74</v>
      </c>
      <c r="F33" s="52" t="s">
        <v>75</v>
      </c>
      <c r="G33" s="53">
        <v>7.39</v>
      </c>
      <c r="H33" s="53">
        <v>24</v>
      </c>
      <c r="I33" s="53">
        <v>27</v>
      </c>
      <c r="J33" s="54">
        <v>3</v>
      </c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>
        <v>0.2</v>
      </c>
      <c r="W33" s="53"/>
      <c r="X33" s="53">
        <v>15</v>
      </c>
      <c r="Y33" s="53"/>
      <c r="Z33" s="53"/>
      <c r="AA33" s="53"/>
      <c r="AB33" s="53"/>
      <c r="AC33" s="40">
        <f t="shared" si="0"/>
        <v>61.038888888888877</v>
      </c>
    </row>
    <row r="34" spans="1:29" x14ac:dyDescent="0.2">
      <c r="J34"/>
    </row>
    <row r="35" spans="1:29" x14ac:dyDescent="0.2">
      <c r="J35"/>
    </row>
    <row r="36" spans="1:29" x14ac:dyDescent="0.2">
      <c r="J36"/>
      <c r="T36" s="57" t="s">
        <v>42</v>
      </c>
      <c r="U36" s="57"/>
      <c r="V36" s="57"/>
      <c r="W36" s="57"/>
      <c r="X36" s="57"/>
      <c r="Y36" s="57"/>
      <c r="Z36" s="57"/>
      <c r="AA36" s="57"/>
      <c r="AB36" s="57"/>
      <c r="AC36" s="57"/>
    </row>
    <row r="37" spans="1:29" x14ac:dyDescent="0.2">
      <c r="J37"/>
      <c r="T37" s="63"/>
      <c r="U37" s="63"/>
      <c r="V37" s="63"/>
      <c r="W37" s="63"/>
      <c r="X37" s="63"/>
      <c r="Y37" s="63"/>
      <c r="Z37" s="63"/>
      <c r="AA37" s="63"/>
      <c r="AB37" s="63"/>
      <c r="AC37" s="63"/>
    </row>
    <row r="38" spans="1:29" x14ac:dyDescent="0.2">
      <c r="J38"/>
      <c r="T38" s="56"/>
      <c r="U38" s="56"/>
      <c r="V38" s="56"/>
      <c r="W38" s="56"/>
      <c r="X38" s="56"/>
      <c r="Y38" s="56"/>
      <c r="Z38" s="56"/>
      <c r="AA38" s="56"/>
      <c r="AB38" s="56"/>
      <c r="AC38" s="56"/>
    </row>
    <row r="39" spans="1:29" x14ac:dyDescent="0.2">
      <c r="J39"/>
      <c r="T39" s="57" t="s">
        <v>43</v>
      </c>
      <c r="U39" s="57"/>
      <c r="V39" s="57"/>
      <c r="W39" s="57"/>
      <c r="X39" s="57"/>
      <c r="Y39" s="57"/>
      <c r="Z39" s="57"/>
      <c r="AA39" s="57"/>
      <c r="AB39" s="57"/>
      <c r="AC39" s="57"/>
    </row>
    <row r="40" spans="1:29" x14ac:dyDescent="0.2">
      <c r="J40"/>
    </row>
    <row r="41" spans="1:29" x14ac:dyDescent="0.2">
      <c r="J41"/>
    </row>
    <row r="42" spans="1:29" x14ac:dyDescent="0.2">
      <c r="J42"/>
    </row>
    <row r="43" spans="1:29" ht="12.75" customHeight="1" x14ac:dyDescent="0.2">
      <c r="J43"/>
    </row>
    <row r="44" spans="1:29" x14ac:dyDescent="0.2">
      <c r="J44"/>
    </row>
  </sheetData>
  <sheetProtection insertRows="0" deleteRows="0" selectLockedCells="1" sort="0"/>
  <sortState ref="A16:AC33">
    <sortCondition descending="1" ref="AC16:AC33"/>
  </sortState>
  <mergeCells count="7">
    <mergeCell ref="T38:AC38"/>
    <mergeCell ref="T39:AC39"/>
    <mergeCell ref="A1:E7"/>
    <mergeCell ref="C9:E9"/>
    <mergeCell ref="C10:P13"/>
    <mergeCell ref="T36:AC36"/>
    <mergeCell ref="T37:AC37"/>
  </mergeCells>
  <phoneticPr fontId="1" type="noConversion"/>
  <pageMargins left="0.23622047244094491" right="0" top="0.19685039370078741" bottom="0.19685039370078741" header="0.31496062992125984" footer="0.31496062992125984"/>
  <pageSetup orientation="landscape" horizontalDpi="300" verticalDpi="300" r:id="rId1"/>
  <headerFooter alignWithMargins="0">
    <oddHeader>&amp;C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selection activeCell="C15" sqref="C15"/>
    </sheetView>
  </sheetViews>
  <sheetFormatPr defaultRowHeight="12.75" x14ac:dyDescent="0.2"/>
  <sheetData>
    <row r="1" spans="1:13" x14ac:dyDescent="0.2">
      <c r="A1" s="61"/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</row>
    <row r="2" spans="1:13" x14ac:dyDescent="0.2">
      <c r="A2" s="61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</row>
    <row r="3" spans="1:13" x14ac:dyDescent="0.2">
      <c r="A3" s="61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</row>
    <row r="4" spans="1:13" x14ac:dyDescent="0.2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</row>
  </sheetData>
  <mergeCells count="1">
    <mergeCell ref="A1:M4"/>
  </mergeCells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Sheet1!Print_Titles</vt:lpstr>
    </vt:vector>
  </TitlesOfParts>
  <Company>Rema Trade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Korisnik</cp:lastModifiedBy>
  <cp:lastPrinted>2026-10-29T08:51:20Z</cp:lastPrinted>
  <dcterms:created xsi:type="dcterms:W3CDTF">2009-10-02T12:02:05Z</dcterms:created>
  <dcterms:modified xsi:type="dcterms:W3CDTF">2026-10-29T08:53:27Z</dcterms:modified>
</cp:coreProperties>
</file>