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MISIJA 2026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7" i="1" l="1"/>
  <c r="AC26" i="1"/>
  <c r="AC25" i="1" l="1"/>
  <c r="AC21" i="1"/>
  <c r="AC20" i="1"/>
  <c r="AC27" i="1"/>
  <c r="AC18" i="1" l="1"/>
  <c r="AC19" i="1"/>
  <c r="AC22" i="1"/>
  <c r="AC28" i="1"/>
  <c r="AC23" i="1"/>
  <c r="AC16" i="1"/>
  <c r="AC24" i="1"/>
</calcChain>
</file>

<file path=xl/sharedStrings.xml><?xml version="1.0" encoding="utf-8"?>
<sst xmlns="http://schemas.openxmlformats.org/spreadsheetml/2006/main" count="91" uniqueCount="81">
  <si>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</si>
  <si>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</si>
  <si>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</si>
  <si>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</si>
  <si>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</si>
  <si>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</si>
  <si>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</si>
  <si>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</si>
  <si>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</si>
  <si>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</si>
  <si>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</si>
  <si>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</si>
  <si>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</si>
  <si>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</si>
  <si>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</si>
  <si>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</si>
  <si>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</si>
  <si>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</si>
  <si>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</si>
  <si>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</si>
  <si>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</si>
  <si>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</si>
  <si>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</si>
  <si>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</si>
  <si>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</si>
  <si>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</si>
  <si>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</si>
  <si>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</si>
  <si>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</si>
  <si>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</si>
  <si>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</si>
  <si>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</si>
  <si>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</si>
  <si>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</si>
  <si>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</si>
  <si>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</si>
  <si>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7/19</t>
  </si>
  <si>
    <t>12/19</t>
  </si>
  <si>
    <t>23/19</t>
  </si>
  <si>
    <t>Дијете РВИ ВРС или цив. жр. рата I до VI кат.</t>
  </si>
  <si>
    <t>Умањење бодова на основу броја обнова</t>
  </si>
  <si>
    <t>Предсједник комисије</t>
  </si>
  <si>
    <t>Слободан Савановић</t>
  </si>
  <si>
    <t>БОЖУНОВИЋ</t>
  </si>
  <si>
    <t>БРАНЕ</t>
  </si>
  <si>
    <t>БОЈАНА</t>
  </si>
  <si>
    <t>ЈОВИЋ</t>
  </si>
  <si>
    <t>МИХАЈЛО</t>
  </si>
  <si>
    <t>МАГДАЛЕНА</t>
  </si>
  <si>
    <t>ДАВИДОВИЋ</t>
  </si>
  <si>
    <t>МИЛОМИР</t>
  </si>
  <si>
    <t>ЛУКА</t>
  </si>
  <si>
    <t>МИХАЈЛОВИЋ</t>
  </si>
  <si>
    <t>ДРАГАН</t>
  </si>
  <si>
    <t>СЛАВНИЋ</t>
  </si>
  <si>
    <t>ВИТОМИР</t>
  </si>
  <si>
    <t>ВЛАДАН</t>
  </si>
  <si>
    <t>РОСИЋ</t>
  </si>
  <si>
    <t>ВЕСНА</t>
  </si>
  <si>
    <t>ДАНИЈЕЛА</t>
  </si>
  <si>
    <t>ПРОЛЕ</t>
  </si>
  <si>
    <t>НАТАЛИЈА</t>
  </si>
  <si>
    <t>ПУХАЛО</t>
  </si>
  <si>
    <t>ГОРАН</t>
  </si>
  <si>
    <t>АЊА</t>
  </si>
  <si>
    <t>МИЛОВАЦ</t>
  </si>
  <si>
    <t>МИЛЕНКО</t>
  </si>
  <si>
    <t>РИСТИЋ</t>
  </si>
  <si>
    <t>РИСТАН</t>
  </si>
  <si>
    <t>КРИСТИНА</t>
  </si>
  <si>
    <t>БЈЕЛИЋ</t>
  </si>
  <si>
    <t>РАНКО</t>
  </si>
  <si>
    <t>БЛАЖЕН</t>
  </si>
  <si>
    <t>СЛАДОЈЕВИЋ</t>
  </si>
  <si>
    <t>СРЕТКО</t>
  </si>
  <si>
    <t>МАТЕЈА</t>
  </si>
  <si>
    <t>ГЛИГИЋ</t>
  </si>
  <si>
    <t>СТОЈАН</t>
  </si>
  <si>
    <t>АЛЕКСА</t>
  </si>
  <si>
    <t>РЕПУБЛИКА СРПСКА
ЈУ СТУДЕНТСКИ ЦЕНТАР
''НИКОЛА ТЕСЛА''
БАЊА ЛУКА
www.scnikolatesla.com
Дана, 29.10.2026. год.</t>
  </si>
  <si>
    <t>ЗВАНИЧНА РАНГ ЛИСТА ЗА СТУДЕНТЕ ПРИВАТНИХ ФАКУЛТЕТА, ВИШИХ ГОДИНА СТУДИЈА
КОЈИ КОНКУРИШУ ЗА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</si>
</sst>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5" fillId="5" borderId="3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/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0" borderId="6" xfId="0" applyBorder="1"/>
    <xf numFmtId="2" fontId="0" fillId="0" borderId="6" xfId="0" applyNumberFormat="1" applyBorder="1" applyAlignment="1">
      <alignment horizontal="center" vertical="center"/>
    </xf>
    <xf numFmtId="2" fontId="2" fillId="5" borderId="6" xfId="0" applyNumberFormat="1" applyFont="1" applyFill="1" applyBorder="1" applyAlignment="1">
      <alignment horizontal="center" vertical="center"/>
    </xf>
    <xf numFmtId="0" fontId="7" fillId="0" borderId="0" xfId="0" applyFont="1"/>
    <xf numFmtId="0" fontId="8" fillId="5" borderId="2" xfId="0" applyFont="1" applyFill="1" applyBorder="1"/>
    <xf numFmtId="2" fontId="8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" fontId="8" fillId="2" borderId="2" xfId="0" applyNumberFormat="1" applyFont="1" applyFill="1" applyBorder="1" applyAlignment="1">
      <alignment horizontal="center" vertical="center"/>
    </xf>
    <xf numFmtId="2" fontId="8" fillId="5" borderId="2" xfId="0" applyNumberFormat="1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" fontId="8" fillId="4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49" fontId="5" fillId="5" borderId="6" xfId="0" applyNumberFormat="1" applyFont="1" applyFill="1" applyBorder="1" applyAlignment="1">
      <alignment horizontal="center" vertical="center"/>
    </xf>
    <xf numFmtId="0" fontId="5" fillId="5" borderId="6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5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tabSelected="1" zoomScale="110" zoomScaleNormal="110" zoomScalePageLayoutView="98" workbookViewId="0">
      <selection activeCell="C10" sqref="C10:P13"/>
    </sheetView>
  </sheetViews>
  <sheetFormatPr defaultRowHeight="12.75" x14ac:dyDescent="0.2"/>
  <cols>
    <col min="1" max="1" width="4.7109375" customWidth="1"/>
    <col min="2" max="2" width="5.42578125" hidden="1" customWidth="1"/>
    <col min="3" max="3" width="3.28515625" hidden="1" customWidth="1"/>
    <col min="4" max="4" width="16.7109375" customWidth="1"/>
    <col min="5" max="5" width="14" customWidth="1"/>
    <col min="6" max="6" width="14.140625" customWidth="1"/>
    <col min="7" max="7" width="6.28515625" customWidth="1"/>
    <col min="8" max="8" width="3.28515625" bestFit="1" customWidth="1"/>
    <col min="9" max="9" width="4" bestFit="1" customWidth="1"/>
    <col min="10" max="10" width="3.85546875" style="30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2.85546875" hidden="1" customWidth="1"/>
    <col min="24" max="24" width="5.140625" customWidth="1"/>
    <col min="25" max="25" width="3" customWidth="1"/>
    <col min="26" max="26" width="2.5703125" hidden="1" customWidth="1"/>
    <col min="27" max="27" width="3.7109375" customWidth="1"/>
    <col min="28" max="28" width="3.28515625" customWidth="1"/>
    <col min="29" max="29" width="7" bestFit="1" customWidth="1"/>
  </cols>
  <sheetData>
    <row r="1" spans="1:29" ht="12.75" customHeight="1" x14ac:dyDescent="0.2">
      <c r="A1" s="62" t="s">
        <v>79</v>
      </c>
      <c r="B1" s="62"/>
      <c r="C1" s="63"/>
      <c r="D1" s="63"/>
      <c r="E1" s="63"/>
    </row>
    <row r="2" spans="1:29" ht="12.75" customHeight="1" x14ac:dyDescent="0.2">
      <c r="A2" s="63"/>
      <c r="B2" s="63"/>
      <c r="C2" s="63"/>
      <c r="D2" s="63"/>
      <c r="E2" s="63"/>
    </row>
    <row r="3" spans="1:29" ht="12.75" customHeight="1" x14ac:dyDescent="0.2">
      <c r="A3" s="63"/>
      <c r="B3" s="63"/>
      <c r="C3" s="63"/>
      <c r="D3" s="63"/>
      <c r="E3" s="63"/>
    </row>
    <row r="4" spans="1:29" ht="12.75" customHeight="1" x14ac:dyDescent="0.2">
      <c r="A4" s="63"/>
      <c r="B4" s="63"/>
      <c r="C4" s="63"/>
      <c r="D4" s="63"/>
      <c r="E4" s="63"/>
    </row>
    <row r="5" spans="1:29" ht="12.75" customHeight="1" x14ac:dyDescent="0.2">
      <c r="A5" s="63"/>
      <c r="B5" s="63"/>
      <c r="C5" s="63"/>
      <c r="D5" s="63"/>
      <c r="E5" s="63"/>
    </row>
    <row r="6" spans="1:29" x14ac:dyDescent="0.2">
      <c r="A6" s="61"/>
      <c r="B6" s="61"/>
      <c r="C6" s="61"/>
      <c r="D6" s="61"/>
      <c r="E6" s="61"/>
    </row>
    <row r="7" spans="1:29" ht="18.75" customHeight="1" x14ac:dyDescent="0.2">
      <c r="A7" s="61"/>
      <c r="B7" s="61"/>
      <c r="C7" s="61"/>
      <c r="D7" s="61"/>
      <c r="E7" s="61"/>
    </row>
    <row r="8" spans="1:29" ht="18.75" customHeight="1" x14ac:dyDescent="0.2">
      <c r="A8" s="1"/>
      <c r="B8" s="27"/>
      <c r="C8" s="1"/>
      <c r="D8" s="1"/>
      <c r="E8" s="1"/>
    </row>
    <row r="9" spans="1:29" x14ac:dyDescent="0.2">
      <c r="A9" s="1"/>
      <c r="B9" s="27"/>
      <c r="C9" s="64"/>
      <c r="D9" s="64"/>
      <c r="E9" s="64"/>
    </row>
    <row r="10" spans="1:29" ht="17.25" customHeight="1" x14ac:dyDescent="0.2">
      <c r="C10" s="65" t="s">
        <v>80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</row>
    <row r="11" spans="1:29" ht="17.25" customHeight="1" x14ac:dyDescent="0.2">
      <c r="C11" s="65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</row>
    <row r="12" spans="1:29" ht="17.25" customHeight="1" x14ac:dyDescent="0.2">
      <c r="C12" s="65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</row>
    <row r="13" spans="1:29" ht="14.25" customHeight="1" x14ac:dyDescent="0.2"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39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40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34"/>
      <c r="C16" s="34"/>
      <c r="D16" s="17" t="s">
        <v>52</v>
      </c>
      <c r="E16" s="17" t="s">
        <v>53</v>
      </c>
      <c r="F16" s="17" t="s">
        <v>51</v>
      </c>
      <c r="G16" s="7">
        <v>9.8800000000000008</v>
      </c>
      <c r="H16" s="8">
        <v>24</v>
      </c>
      <c r="I16" s="8">
        <v>24</v>
      </c>
      <c r="J16" s="32">
        <v>4</v>
      </c>
      <c r="K16" s="9"/>
      <c r="L16" s="18"/>
      <c r="M16" s="8"/>
      <c r="N16" s="8"/>
      <c r="O16" s="8"/>
      <c r="P16" s="8"/>
      <c r="Q16" s="8"/>
      <c r="R16" s="8"/>
      <c r="S16" s="8"/>
      <c r="T16" s="8"/>
      <c r="U16" s="8">
        <v>2</v>
      </c>
      <c r="V16" s="13">
        <v>0.1</v>
      </c>
      <c r="W16" s="12"/>
      <c r="X16" s="11"/>
      <c r="Y16" s="11"/>
      <c r="Z16" s="11"/>
      <c r="AA16" s="11">
        <v>3</v>
      </c>
      <c r="AB16" s="11"/>
      <c r="AC16" s="19">
        <f t="shared" ref="AC16:AC28" si="0">SUM(K16:V16,)-X16-AB16+AA16+Y16+Z16+G16*10+H16/I16+J16*0.35</f>
        <v>106.30000000000001</v>
      </c>
    </row>
    <row r="17" spans="1:30" x14ac:dyDescent="0.2">
      <c r="A17" s="15">
        <v>2</v>
      </c>
      <c r="B17" s="28" t="s">
        <v>37</v>
      </c>
      <c r="C17" s="16" t="s">
        <v>35</v>
      </c>
      <c r="D17" s="17" t="s">
        <v>73</v>
      </c>
      <c r="E17" s="17" t="s">
        <v>74</v>
      </c>
      <c r="F17" s="17" t="s">
        <v>75</v>
      </c>
      <c r="G17" s="7">
        <v>10</v>
      </c>
      <c r="H17" s="8">
        <v>24</v>
      </c>
      <c r="I17" s="8">
        <v>24</v>
      </c>
      <c r="J17" s="32">
        <v>4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/>
      <c r="V17" s="13">
        <v>0.1</v>
      </c>
      <c r="W17" s="12"/>
      <c r="X17" s="11"/>
      <c r="Y17" s="11"/>
      <c r="Z17" s="11"/>
      <c r="AA17" s="11">
        <v>3</v>
      </c>
      <c r="AB17" s="11"/>
      <c r="AC17" s="19">
        <f t="shared" si="0"/>
        <v>105.5</v>
      </c>
    </row>
    <row r="18" spans="1:30" x14ac:dyDescent="0.2">
      <c r="A18" s="15">
        <v>3</v>
      </c>
      <c r="B18" s="28" t="s">
        <v>26</v>
      </c>
      <c r="C18" s="16" t="s">
        <v>34</v>
      </c>
      <c r="D18" s="17" t="s">
        <v>43</v>
      </c>
      <c r="E18" s="17" t="s">
        <v>44</v>
      </c>
      <c r="F18" s="17" t="s">
        <v>45</v>
      </c>
      <c r="G18" s="7">
        <v>10</v>
      </c>
      <c r="H18" s="8">
        <v>24</v>
      </c>
      <c r="I18" s="8">
        <v>24</v>
      </c>
      <c r="J18" s="32">
        <v>4</v>
      </c>
      <c r="K18" s="9"/>
      <c r="L18" s="18"/>
      <c r="M18" s="8"/>
      <c r="N18" s="8"/>
      <c r="O18" s="8">
        <v>2</v>
      </c>
      <c r="P18" s="8"/>
      <c r="Q18" s="8"/>
      <c r="R18" s="8"/>
      <c r="S18" s="8"/>
      <c r="T18" s="8"/>
      <c r="U18" s="8"/>
      <c r="V18" s="13">
        <v>0.1</v>
      </c>
      <c r="W18" s="12"/>
      <c r="X18" s="11"/>
      <c r="Y18" s="11"/>
      <c r="Z18" s="11"/>
      <c r="AA18" s="11"/>
      <c r="AB18" s="11"/>
      <c r="AC18" s="19">
        <f t="shared" si="0"/>
        <v>104.5</v>
      </c>
    </row>
    <row r="19" spans="1:30" x14ac:dyDescent="0.2">
      <c r="A19" s="15">
        <v>4</v>
      </c>
      <c r="B19" s="28" t="s">
        <v>30</v>
      </c>
      <c r="C19" s="16">
        <v>5</v>
      </c>
      <c r="D19" s="17" t="s">
        <v>67</v>
      </c>
      <c r="E19" s="17" t="s">
        <v>68</v>
      </c>
      <c r="F19" s="17" t="s">
        <v>69</v>
      </c>
      <c r="G19" s="7">
        <v>8.91</v>
      </c>
      <c r="H19" s="8">
        <v>21</v>
      </c>
      <c r="I19" s="8">
        <v>22</v>
      </c>
      <c r="J19" s="32">
        <v>3</v>
      </c>
      <c r="K19" s="9"/>
      <c r="L19" s="18"/>
      <c r="M19" s="8">
        <v>12</v>
      </c>
      <c r="N19" s="8"/>
      <c r="O19" s="8"/>
      <c r="P19" s="8"/>
      <c r="Q19" s="8"/>
      <c r="R19" s="8"/>
      <c r="S19" s="8"/>
      <c r="T19" s="8"/>
      <c r="U19" s="8"/>
      <c r="V19" s="13">
        <v>0.5</v>
      </c>
      <c r="W19" s="12"/>
      <c r="X19" s="11"/>
      <c r="Y19" s="11"/>
      <c r="Z19" s="11"/>
      <c r="AA19" s="11"/>
      <c r="AB19" s="11"/>
      <c r="AC19" s="19">
        <f t="shared" si="0"/>
        <v>103.60454545454544</v>
      </c>
      <c r="AD19" s="45"/>
    </row>
    <row r="20" spans="1:30" ht="13.5" thickBot="1" x14ac:dyDescent="0.25">
      <c r="A20" s="15">
        <v>5</v>
      </c>
      <c r="B20" s="56" t="s">
        <v>31</v>
      </c>
      <c r="C20" s="57" t="s">
        <v>29</v>
      </c>
      <c r="D20" s="42" t="s">
        <v>46</v>
      </c>
      <c r="E20" s="42" t="s">
        <v>47</v>
      </c>
      <c r="F20" s="42" t="s">
        <v>48</v>
      </c>
      <c r="G20" s="43">
        <v>8.92</v>
      </c>
      <c r="H20" s="58">
        <v>24</v>
      </c>
      <c r="I20" s="58">
        <v>24</v>
      </c>
      <c r="J20" s="59">
        <v>4</v>
      </c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>
        <v>0.5</v>
      </c>
      <c r="W20" s="58"/>
      <c r="X20" s="58"/>
      <c r="Y20" s="58"/>
      <c r="Z20" s="58"/>
      <c r="AA20" s="58"/>
      <c r="AB20" s="58"/>
      <c r="AC20" s="44">
        <f t="shared" si="0"/>
        <v>92.100000000000009</v>
      </c>
    </row>
    <row r="21" spans="1:30" x14ac:dyDescent="0.2">
      <c r="A21" s="15">
        <v>6</v>
      </c>
      <c r="B21" s="29" t="s">
        <v>28</v>
      </c>
      <c r="C21" s="20" t="s">
        <v>35</v>
      </c>
      <c r="D21" s="38" t="s">
        <v>62</v>
      </c>
      <c r="E21" s="38" t="s">
        <v>63</v>
      </c>
      <c r="F21" s="38" t="s">
        <v>64</v>
      </c>
      <c r="G21" s="21">
        <v>8.1</v>
      </c>
      <c r="H21" s="39">
        <v>35</v>
      </c>
      <c r="I21" s="39">
        <v>35</v>
      </c>
      <c r="J21" s="40">
        <v>4</v>
      </c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>
        <v>0.5</v>
      </c>
      <c r="W21" s="39"/>
      <c r="X21" s="39"/>
      <c r="Y21" s="39">
        <v>2</v>
      </c>
      <c r="Z21" s="39"/>
      <c r="AA21" s="39"/>
      <c r="AB21" s="39"/>
      <c r="AC21" s="41">
        <f t="shared" si="0"/>
        <v>85.9</v>
      </c>
    </row>
    <row r="22" spans="1:30" x14ac:dyDescent="0.2">
      <c r="A22" s="15">
        <v>7</v>
      </c>
      <c r="B22" s="34"/>
      <c r="C22" s="34"/>
      <c r="D22" s="46" t="s">
        <v>57</v>
      </c>
      <c r="E22" s="46" t="s">
        <v>58</v>
      </c>
      <c r="F22" s="46" t="s">
        <v>59</v>
      </c>
      <c r="G22" s="47">
        <v>8.36</v>
      </c>
      <c r="H22" s="48">
        <v>11</v>
      </c>
      <c r="I22" s="48">
        <v>11</v>
      </c>
      <c r="J22" s="49">
        <v>2</v>
      </c>
      <c r="K22" s="50"/>
      <c r="L22" s="51"/>
      <c r="M22" s="48"/>
      <c r="N22" s="48"/>
      <c r="O22" s="48"/>
      <c r="P22" s="48"/>
      <c r="Q22" s="48"/>
      <c r="R22" s="48"/>
      <c r="S22" s="48"/>
      <c r="T22" s="48"/>
      <c r="U22" s="48"/>
      <c r="V22" s="52">
        <v>0.1</v>
      </c>
      <c r="W22" s="53"/>
      <c r="X22" s="54"/>
      <c r="Y22" s="54"/>
      <c r="Z22" s="54"/>
      <c r="AA22" s="54"/>
      <c r="AB22" s="54"/>
      <c r="AC22" s="55">
        <f t="shared" si="0"/>
        <v>85.399999999999991</v>
      </c>
    </row>
    <row r="23" spans="1:30" x14ac:dyDescent="0.2">
      <c r="A23" s="15">
        <v>8</v>
      </c>
      <c r="B23" s="29" t="s">
        <v>30</v>
      </c>
      <c r="C23" s="20" t="s">
        <v>35</v>
      </c>
      <c r="D23" s="31" t="s">
        <v>54</v>
      </c>
      <c r="E23" s="31" t="s">
        <v>55</v>
      </c>
      <c r="F23" s="31" t="s">
        <v>56</v>
      </c>
      <c r="G23" s="21">
        <v>8</v>
      </c>
      <c r="H23" s="22">
        <v>8</v>
      </c>
      <c r="I23" s="22">
        <v>8</v>
      </c>
      <c r="J23" s="33">
        <v>2</v>
      </c>
      <c r="K23" s="23"/>
      <c r="L23" s="18"/>
      <c r="M23" s="22"/>
      <c r="N23" s="22"/>
      <c r="O23" s="22"/>
      <c r="P23" s="22"/>
      <c r="Q23" s="22"/>
      <c r="R23" s="22"/>
      <c r="S23" s="22"/>
      <c r="T23" s="22"/>
      <c r="U23" s="22"/>
      <c r="V23" s="24">
        <v>0.1</v>
      </c>
      <c r="W23" s="25"/>
      <c r="X23" s="26"/>
      <c r="Y23" s="26"/>
      <c r="Z23" s="26"/>
      <c r="AA23" s="26"/>
      <c r="AB23" s="26"/>
      <c r="AC23" s="19">
        <f t="shared" si="0"/>
        <v>81.8</v>
      </c>
    </row>
    <row r="24" spans="1:30" x14ac:dyDescent="0.2">
      <c r="A24" s="15">
        <v>9</v>
      </c>
      <c r="B24" s="34"/>
      <c r="C24" s="34"/>
      <c r="D24" s="17" t="s">
        <v>49</v>
      </c>
      <c r="E24" s="17" t="s">
        <v>50</v>
      </c>
      <c r="F24" s="17" t="s">
        <v>51</v>
      </c>
      <c r="G24" s="7">
        <v>7.88</v>
      </c>
      <c r="H24" s="8">
        <v>8</v>
      </c>
      <c r="I24" s="8">
        <v>8</v>
      </c>
      <c r="J24" s="32">
        <v>2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0.5</v>
      </c>
      <c r="W24" s="12"/>
      <c r="X24" s="11"/>
      <c r="Y24" s="11"/>
      <c r="Z24" s="11"/>
      <c r="AA24" s="11"/>
      <c r="AB24" s="11"/>
      <c r="AC24" s="19">
        <f t="shared" si="0"/>
        <v>81</v>
      </c>
    </row>
    <row r="25" spans="1:30" x14ac:dyDescent="0.2">
      <c r="A25" s="15">
        <v>10</v>
      </c>
      <c r="B25" s="28" t="s">
        <v>33</v>
      </c>
      <c r="C25" s="16" t="s">
        <v>27</v>
      </c>
      <c r="D25" s="37" t="s">
        <v>60</v>
      </c>
      <c r="E25" s="37" t="s">
        <v>53</v>
      </c>
      <c r="F25" s="37" t="s">
        <v>61</v>
      </c>
      <c r="G25" s="36">
        <v>7.81</v>
      </c>
      <c r="H25" s="36">
        <v>16</v>
      </c>
      <c r="I25" s="36">
        <v>16</v>
      </c>
      <c r="J25" s="35">
        <v>3</v>
      </c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>
        <v>0.1</v>
      </c>
      <c r="W25" s="36"/>
      <c r="X25" s="36"/>
      <c r="Y25" s="36"/>
      <c r="Z25" s="36"/>
      <c r="AA25" s="36"/>
      <c r="AB25" s="36"/>
      <c r="AC25" s="19">
        <f t="shared" si="0"/>
        <v>80.249999999999986</v>
      </c>
    </row>
    <row r="26" spans="1:30" x14ac:dyDescent="0.2">
      <c r="A26" s="15">
        <v>11</v>
      </c>
      <c r="B26" s="28" t="s">
        <v>38</v>
      </c>
      <c r="C26" s="16" t="s">
        <v>29</v>
      </c>
      <c r="D26" s="17" t="s">
        <v>65</v>
      </c>
      <c r="E26" s="17" t="s">
        <v>66</v>
      </c>
      <c r="F26" s="17" t="s">
        <v>47</v>
      </c>
      <c r="G26" s="7">
        <v>7.73</v>
      </c>
      <c r="H26" s="8">
        <v>11</v>
      </c>
      <c r="I26" s="8">
        <v>11</v>
      </c>
      <c r="J26" s="32">
        <v>2</v>
      </c>
      <c r="K26" s="9"/>
      <c r="L26" s="18"/>
      <c r="M26" s="8"/>
      <c r="N26" s="8"/>
      <c r="O26" s="8"/>
      <c r="P26" s="8"/>
      <c r="Q26" s="8"/>
      <c r="R26" s="8"/>
      <c r="S26" s="8"/>
      <c r="T26" s="8"/>
      <c r="U26" s="8"/>
      <c r="V26" s="13">
        <v>0.1</v>
      </c>
      <c r="W26" s="12"/>
      <c r="X26" s="11"/>
      <c r="Y26" s="11"/>
      <c r="Z26" s="11"/>
      <c r="AA26" s="11"/>
      <c r="AB26" s="11"/>
      <c r="AC26" s="19">
        <f t="shared" si="0"/>
        <v>79.100000000000009</v>
      </c>
    </row>
    <row r="27" spans="1:30" x14ac:dyDescent="0.2">
      <c r="A27" s="15">
        <v>12</v>
      </c>
      <c r="B27" s="28" t="s">
        <v>36</v>
      </c>
      <c r="C27" s="16" t="s">
        <v>35</v>
      </c>
      <c r="D27" s="34" t="s">
        <v>76</v>
      </c>
      <c r="E27" s="34" t="s">
        <v>77</v>
      </c>
      <c r="F27" s="34" t="s">
        <v>78</v>
      </c>
      <c r="G27" s="36">
        <v>7.33</v>
      </c>
      <c r="H27" s="36">
        <v>9</v>
      </c>
      <c r="I27" s="36">
        <v>9</v>
      </c>
      <c r="J27" s="35">
        <v>2</v>
      </c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>
        <v>0.1</v>
      </c>
      <c r="W27" s="36"/>
      <c r="X27" s="36"/>
      <c r="Y27" s="36"/>
      <c r="Z27" s="36"/>
      <c r="AA27" s="36"/>
      <c r="AB27" s="36"/>
      <c r="AC27" s="19">
        <f t="shared" si="0"/>
        <v>75.099999999999994</v>
      </c>
    </row>
    <row r="28" spans="1:30" x14ac:dyDescent="0.2">
      <c r="A28" s="15">
        <v>13</v>
      </c>
      <c r="B28" s="28" t="s">
        <v>32</v>
      </c>
      <c r="C28" s="16" t="s">
        <v>27</v>
      </c>
      <c r="D28" s="17" t="s">
        <v>70</v>
      </c>
      <c r="E28" s="17" t="s">
        <v>71</v>
      </c>
      <c r="F28" s="17" t="s">
        <v>72</v>
      </c>
      <c r="G28" s="7">
        <v>6.73</v>
      </c>
      <c r="H28" s="8">
        <v>10</v>
      </c>
      <c r="I28" s="8">
        <v>10</v>
      </c>
      <c r="J28" s="32">
        <v>3</v>
      </c>
      <c r="K28" s="9"/>
      <c r="L28" s="18"/>
      <c r="M28" s="8"/>
      <c r="N28" s="8"/>
      <c r="O28" s="8"/>
      <c r="P28" s="8"/>
      <c r="Q28" s="8"/>
      <c r="R28" s="8"/>
      <c r="S28" s="8"/>
      <c r="T28" s="8"/>
      <c r="U28" s="8"/>
      <c r="V28" s="13">
        <v>0.1</v>
      </c>
      <c r="W28" s="12"/>
      <c r="X28" s="11"/>
      <c r="Y28" s="11">
        <v>2</v>
      </c>
      <c r="Z28" s="11"/>
      <c r="AA28" s="11"/>
      <c r="AB28" s="11"/>
      <c r="AC28" s="19">
        <f t="shared" si="0"/>
        <v>71.45</v>
      </c>
    </row>
    <row r="29" spans="1:30" x14ac:dyDescent="0.2">
      <c r="J29"/>
    </row>
    <row r="30" spans="1:30" x14ac:dyDescent="0.2">
      <c r="J30"/>
    </row>
    <row r="31" spans="1:30" x14ac:dyDescent="0.2">
      <c r="J31"/>
      <c r="T31" s="61" t="s">
        <v>41</v>
      </c>
      <c r="U31" s="61"/>
      <c r="V31" s="61"/>
      <c r="W31" s="61"/>
      <c r="X31" s="61"/>
      <c r="Y31" s="61"/>
      <c r="Z31" s="61"/>
      <c r="AA31" s="61"/>
      <c r="AB31" s="61"/>
      <c r="AC31" s="61"/>
    </row>
    <row r="32" spans="1:30" x14ac:dyDescent="0.2">
      <c r="J32"/>
      <c r="T32" s="67"/>
      <c r="U32" s="67"/>
      <c r="V32" s="67"/>
      <c r="W32" s="67"/>
      <c r="X32" s="67"/>
      <c r="Y32" s="67"/>
      <c r="Z32" s="67"/>
      <c r="AA32" s="67"/>
      <c r="AB32" s="67"/>
      <c r="AC32" s="67"/>
    </row>
    <row r="33" spans="10:29" x14ac:dyDescent="0.2">
      <c r="J33"/>
      <c r="T33" s="60"/>
      <c r="U33" s="60"/>
      <c r="V33" s="60"/>
      <c r="W33" s="60"/>
      <c r="X33" s="60"/>
      <c r="Y33" s="60"/>
      <c r="Z33" s="60"/>
      <c r="AA33" s="60"/>
      <c r="AB33" s="60"/>
      <c r="AC33" s="60"/>
    </row>
    <row r="34" spans="10:29" x14ac:dyDescent="0.2">
      <c r="J34"/>
      <c r="T34" s="61" t="s">
        <v>42</v>
      </c>
      <c r="U34" s="61"/>
      <c r="V34" s="61"/>
      <c r="W34" s="61"/>
      <c r="X34" s="61"/>
      <c r="Y34" s="61"/>
      <c r="Z34" s="61"/>
      <c r="AA34" s="61"/>
      <c r="AB34" s="61"/>
      <c r="AC34" s="61"/>
    </row>
    <row r="35" spans="10:29" x14ac:dyDescent="0.2">
      <c r="J35"/>
    </row>
    <row r="36" spans="10:29" x14ac:dyDescent="0.2">
      <c r="J36"/>
    </row>
    <row r="37" spans="10:29" x14ac:dyDescent="0.2">
      <c r="J37"/>
    </row>
    <row r="38" spans="10:29" x14ac:dyDescent="0.2">
      <c r="J38"/>
    </row>
    <row r="39" spans="10:29" x14ac:dyDescent="0.2">
      <c r="J39"/>
    </row>
    <row r="43" spans="10:29" ht="12.75" customHeight="1" x14ac:dyDescent="0.2"/>
  </sheetData>
  <sheetProtection insertRows="0" deleteRows="0" selectLockedCells="1" sort="0"/>
  <sortState ref="A16:AC28">
    <sortCondition descending="1" ref="AC16:AC28"/>
  </sortState>
  <mergeCells count="7">
    <mergeCell ref="T33:AC33"/>
    <mergeCell ref="T34:AC34"/>
    <mergeCell ref="A1:E7"/>
    <mergeCell ref="C9:E9"/>
    <mergeCell ref="C10:P13"/>
    <mergeCell ref="T31:AC31"/>
    <mergeCell ref="T32:AC32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G24" sqref="G24"/>
    </sheetView>
  </sheetViews>
  <sheetFormatPr defaultRowHeight="12.75" x14ac:dyDescent="0.2"/>
  <sheetData>
    <row r="1" spans="1:13" x14ac:dyDescent="0.2">
      <c r="A1" s="65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x14ac:dyDescent="0.2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x14ac:dyDescent="0.2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3" x14ac:dyDescent="0.2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2026-10-28T11:13:46Z</cp:lastPrinted>
  <dcterms:created xsi:type="dcterms:W3CDTF">2009-10-02T12:02:05Z</dcterms:created>
  <dcterms:modified xsi:type="dcterms:W3CDTF">2026-10-28T11:14:37Z</dcterms:modified>
</cp:coreProperties>
</file>