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24" i="1" l="1"/>
  <c r="AC17" i="1" l="1"/>
  <c r="AC19" i="1"/>
  <c r="AC20" i="1"/>
  <c r="AC30" i="1" l="1"/>
  <c r="AC16" i="1"/>
  <c r="AC23" i="1"/>
  <c r="AC26" i="1"/>
  <c r="AC18" i="1" l="1"/>
  <c r="AC29" i="1"/>
  <c r="AC27" i="1"/>
  <c r="AC31" i="1"/>
  <c r="AC33" i="1"/>
  <c r="AC21" i="1"/>
  <c r="AC22" i="1"/>
  <c r="AC32" i="1"/>
  <c r="AC28" i="1"/>
  <c r="AC25" i="1"/>
</calcChain>
</file>

<file path=xl/sharedStrings.xml><?xml version="1.0" encoding="utf-8"?>
<sst xmlns="http://schemas.openxmlformats.org/spreadsheetml/2006/main" count="114" uniqueCount="98">
  <si>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</si>
  <si>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</si>
  <si>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</si>
  <si>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</si>
  <si>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</si>
  <si>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</si>
  <si>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</si>
  <si>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</si>
  <si>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</si>
  <si>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</si>
  <si>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</si>
  <si>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</si>
  <si>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</si>
  <si>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</si>
  <si>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</si>
  <si>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</si>
  <si>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</si>
  <si>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</si>
  <si>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</si>
  <si>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</si>
  <si>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</si>
  <si>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</si>
  <si>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</si>
  <si>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</si>
  <si>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</si>
  <si>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</si>
  <si>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</si>
  <si>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</si>
  <si>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</si>
  <si>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</si>
  <si>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</si>
  <si>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</si>
  <si>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</si>
  <si>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</si>
  <si>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</si>
  <si>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</si>
  <si>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7/19</t>
  </si>
  <si>
    <t>12/19</t>
  </si>
  <si>
    <t>23/19</t>
  </si>
  <si>
    <t>15/19</t>
  </si>
  <si>
    <t>Дијете РВИ ВРС или цив. жр. рата I до VI кат.</t>
  </si>
  <si>
    <t>11/20</t>
  </si>
  <si>
    <t>______________________</t>
  </si>
  <si>
    <t>Слободан Савановић</t>
  </si>
  <si>
    <t>Умањење бодова на основу броја обнова</t>
  </si>
  <si>
    <t>Предсједник комисије</t>
  </si>
  <si>
    <t>ВИШЕКРУНА</t>
  </si>
  <si>
    <t>ДРАШКО</t>
  </si>
  <si>
    <t>НЕМАЊА</t>
  </si>
  <si>
    <t>ПАВИЋ</t>
  </si>
  <si>
    <t>МОМЧИЛО</t>
  </si>
  <si>
    <t>УГЉЕША</t>
  </si>
  <si>
    <t>ДРОЊАК</t>
  </si>
  <si>
    <t>ПРЕДРАГ</t>
  </si>
  <si>
    <t>ДЕЈАН</t>
  </si>
  <si>
    <t>РАЈКОВИЋ</t>
  </si>
  <si>
    <t>ВЛАДИМИР</t>
  </si>
  <si>
    <t>МИЛАНА</t>
  </si>
  <si>
    <t>МАЦАНОВИЋ</t>
  </si>
  <si>
    <t>ВАСИЛИЈЕ</t>
  </si>
  <si>
    <t>НИКОЛА</t>
  </si>
  <si>
    <t>КИСИЋ</t>
  </si>
  <si>
    <t>ДАЛИБОР</t>
  </si>
  <si>
    <t>ТАДИЈА</t>
  </si>
  <si>
    <t>ВИДОВИЋ</t>
  </si>
  <si>
    <t>РАДЕ</t>
  </si>
  <si>
    <t>ВУКАШИН</t>
  </si>
  <si>
    <t>ПРОДАНОВИЋ</t>
  </si>
  <si>
    <t>ГОРАН</t>
  </si>
  <si>
    <t>ЂОРЂЕ</t>
  </si>
  <si>
    <t>ГРУБИША</t>
  </si>
  <si>
    <t>СЛАВКО</t>
  </si>
  <si>
    <t>ДАЈАНА</t>
  </si>
  <si>
    <t>РАКИТА</t>
  </si>
  <si>
    <t>БАБИЋ</t>
  </si>
  <si>
    <t>ДРАГИША</t>
  </si>
  <si>
    <t>ДРАГУТИН</t>
  </si>
  <si>
    <t>ЛАЗОВИЋ</t>
  </si>
  <si>
    <t>МИЛЕНКО</t>
  </si>
  <si>
    <t>ДАНИЛО</t>
  </si>
  <si>
    <t>САША</t>
  </si>
  <si>
    <t>ЛЕКОВИЋ</t>
  </si>
  <si>
    <t>ВЕЛИБОР</t>
  </si>
  <si>
    <t>СРЂАН</t>
  </si>
  <si>
    <t>РИСТИЋ</t>
  </si>
  <si>
    <t>РОМАНА</t>
  </si>
  <si>
    <t>КНЕЖЕВИЋ</t>
  </si>
  <si>
    <t>ВЕЛИМИР</t>
  </si>
  <si>
    <t>МАРКО</t>
  </si>
  <si>
    <t>КЕЦМАН</t>
  </si>
  <si>
    <t>СЛОБОДАН</t>
  </si>
  <si>
    <t>АЊА</t>
  </si>
  <si>
    <t>БОЖИЋ</t>
  </si>
  <si>
    <t>СТОЈАН</t>
  </si>
  <si>
    <t>ПЕТАР</t>
  </si>
  <si>
    <t>ВУКОБРАТ</t>
  </si>
  <si>
    <t>ЗВАНИЧНА РАНГ ЛИСТА ЗА СТУДЕНТЕ ШУМАРСКОГ ФАКУЛТЕТА, ВИШИХ ГОДИНА СТУДИЈА
КОЈИ  СУ ОСТВАРИЛИ ПРАВО НА СМЈЕШТАЈ У АКАДЕМСКОЈ 2026/27. ГОДИНИ</t>
  </si>
  <si>
    <t>РЕПУБЛИКА СРПСКА
ЈУ СТУДЕНТСКИ ЦЕНТАР
''НИКОЛА ТЕСЛА''
БАЊА ЛУКА
www.scnikolatesla.com
Дана, 29.10.2026.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</si>
</sst>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topLeftCell="A10" zoomScale="110" zoomScaleNormal="110" zoomScalePageLayoutView="98" workbookViewId="0">
      <selection sqref="A1:E7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0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4.425781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46" t="s">
        <v>97</v>
      </c>
      <c r="B1" s="46"/>
      <c r="C1" s="47"/>
      <c r="D1" s="47"/>
      <c r="E1" s="47"/>
    </row>
    <row r="2" spans="1:29" ht="12.75" customHeight="1" x14ac:dyDescent="0.2">
      <c r="A2" s="47"/>
      <c r="B2" s="47"/>
      <c r="C2" s="47"/>
      <c r="D2" s="47"/>
      <c r="E2" s="47"/>
    </row>
    <row r="3" spans="1:29" ht="12.75" customHeight="1" x14ac:dyDescent="0.2">
      <c r="A3" s="47"/>
      <c r="B3" s="47"/>
      <c r="C3" s="47"/>
      <c r="D3" s="47"/>
      <c r="E3" s="47"/>
    </row>
    <row r="4" spans="1:29" ht="12.75" customHeight="1" x14ac:dyDescent="0.2">
      <c r="A4" s="47"/>
      <c r="B4" s="47"/>
      <c r="C4" s="47"/>
      <c r="D4" s="47"/>
      <c r="E4" s="47"/>
    </row>
    <row r="5" spans="1:29" ht="12.75" customHeight="1" x14ac:dyDescent="0.2">
      <c r="A5" s="47"/>
      <c r="B5" s="47"/>
      <c r="C5" s="47"/>
      <c r="D5" s="47"/>
      <c r="E5" s="47"/>
    </row>
    <row r="6" spans="1:29" x14ac:dyDescent="0.2">
      <c r="A6" s="48"/>
      <c r="B6" s="48"/>
      <c r="C6" s="48"/>
      <c r="D6" s="48"/>
      <c r="E6" s="48"/>
    </row>
    <row r="7" spans="1:29" ht="18.75" customHeight="1" x14ac:dyDescent="0.2">
      <c r="A7" s="48"/>
      <c r="B7" s="48"/>
      <c r="C7" s="48"/>
      <c r="D7" s="48"/>
      <c r="E7" s="48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49"/>
      <c r="D9" s="49"/>
      <c r="E9" s="49"/>
    </row>
    <row r="10" spans="1:29" ht="17.25" customHeight="1" x14ac:dyDescent="0.2">
      <c r="C10" s="50" t="s">
        <v>96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</row>
    <row r="11" spans="1:29" ht="17.25" customHeight="1" x14ac:dyDescent="0.2">
      <c r="C11" s="50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1:29" ht="17.25" customHeight="1" x14ac:dyDescent="0.2">
      <c r="C12" s="50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</row>
    <row r="13" spans="1:29" ht="14.25" customHeight="1" x14ac:dyDescent="0.2"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44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35"/>
      <c r="C16" s="35"/>
      <c r="D16" s="35" t="s">
        <v>61</v>
      </c>
      <c r="E16" s="35" t="s">
        <v>62</v>
      </c>
      <c r="F16" s="35" t="s">
        <v>63</v>
      </c>
      <c r="G16" s="7">
        <v>8.5</v>
      </c>
      <c r="H16" s="37">
        <v>34</v>
      </c>
      <c r="I16" s="37">
        <v>36</v>
      </c>
      <c r="J16" s="36">
        <v>4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>
        <v>0.5</v>
      </c>
      <c r="W16" s="37"/>
      <c r="X16" s="37"/>
      <c r="Y16" s="37"/>
      <c r="Z16" s="37"/>
      <c r="AA16" s="37"/>
      <c r="AB16" s="37"/>
      <c r="AC16" s="19">
        <f t="shared" ref="AC16:AC33" si="0">SUM(K16:V16,)-X16-AB16+AA16+Y16+Z16+G16*10+H16/I16+J16*0.35</f>
        <v>87.844444444444449</v>
      </c>
    </row>
    <row r="17" spans="1:29" x14ac:dyDescent="0.2">
      <c r="A17" s="15">
        <v>2</v>
      </c>
      <c r="B17" s="28" t="s">
        <v>30</v>
      </c>
      <c r="C17" s="16" t="s">
        <v>35</v>
      </c>
      <c r="D17" s="17" t="s">
        <v>73</v>
      </c>
      <c r="E17" s="17" t="s">
        <v>68</v>
      </c>
      <c r="F17" s="17" t="s">
        <v>69</v>
      </c>
      <c r="G17" s="7">
        <v>8.5299999999999994</v>
      </c>
      <c r="H17" s="8">
        <v>36</v>
      </c>
      <c r="I17" s="8">
        <v>36</v>
      </c>
      <c r="J17" s="32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0.1</v>
      </c>
      <c r="W17" s="12"/>
      <c r="X17" s="11"/>
      <c r="Y17" s="11"/>
      <c r="Z17" s="11"/>
      <c r="AA17" s="11"/>
      <c r="AB17" s="11"/>
      <c r="AC17" s="19">
        <f t="shared" si="0"/>
        <v>87.8</v>
      </c>
    </row>
    <row r="18" spans="1:29" x14ac:dyDescent="0.2">
      <c r="A18" s="15">
        <v>3</v>
      </c>
      <c r="B18" s="28" t="s">
        <v>36</v>
      </c>
      <c r="C18" s="16" t="s">
        <v>35</v>
      </c>
      <c r="D18" s="17" t="s">
        <v>58</v>
      </c>
      <c r="E18" s="17" t="s">
        <v>59</v>
      </c>
      <c r="F18" s="17" t="s">
        <v>60</v>
      </c>
      <c r="G18" s="7">
        <v>8.5</v>
      </c>
      <c r="H18" s="8">
        <v>34</v>
      </c>
      <c r="I18" s="8">
        <v>36</v>
      </c>
      <c r="J18" s="32">
        <v>4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87.444444444444443</v>
      </c>
    </row>
    <row r="19" spans="1:29" x14ac:dyDescent="0.2">
      <c r="A19" s="15">
        <v>4</v>
      </c>
      <c r="B19" s="28" t="s">
        <v>28</v>
      </c>
      <c r="C19" s="16" t="s">
        <v>35</v>
      </c>
      <c r="D19" s="17" t="s">
        <v>55</v>
      </c>
      <c r="E19" s="17" t="s">
        <v>56</v>
      </c>
      <c r="F19" s="17" t="s">
        <v>57</v>
      </c>
      <c r="G19" s="7">
        <v>8.4600000000000009</v>
      </c>
      <c r="H19" s="8">
        <v>39</v>
      </c>
      <c r="I19" s="8">
        <v>46</v>
      </c>
      <c r="J19" s="32">
        <v>4</v>
      </c>
      <c r="K19" s="9"/>
      <c r="L19" s="18"/>
      <c r="M19" s="8"/>
      <c r="N19" s="8"/>
      <c r="O19" s="8">
        <v>2</v>
      </c>
      <c r="P19" s="8"/>
      <c r="Q19" s="8"/>
      <c r="R19" s="8"/>
      <c r="S19" s="8"/>
      <c r="T19" s="8"/>
      <c r="U19" s="8"/>
      <c r="V19" s="13">
        <v>0.1</v>
      </c>
      <c r="W19" s="12"/>
      <c r="X19" s="11">
        <v>2</v>
      </c>
      <c r="Y19" s="11"/>
      <c r="Z19" s="11"/>
      <c r="AA19" s="11"/>
      <c r="AB19" s="11"/>
      <c r="AC19" s="19">
        <f t="shared" si="0"/>
        <v>86.947826086956525</v>
      </c>
    </row>
    <row r="20" spans="1:29" x14ac:dyDescent="0.2">
      <c r="A20" s="15">
        <v>5</v>
      </c>
      <c r="B20" s="28" t="s">
        <v>37</v>
      </c>
      <c r="C20" s="16" t="s">
        <v>35</v>
      </c>
      <c r="D20" s="17" t="s">
        <v>64</v>
      </c>
      <c r="E20" s="17" t="s">
        <v>65</v>
      </c>
      <c r="F20" s="17" t="s">
        <v>66</v>
      </c>
      <c r="G20" s="7">
        <v>8.32</v>
      </c>
      <c r="H20" s="8">
        <v>34</v>
      </c>
      <c r="I20" s="8">
        <v>36</v>
      </c>
      <c r="J20" s="32">
        <v>4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85.644444444444446</v>
      </c>
    </row>
    <row r="21" spans="1:29" x14ac:dyDescent="0.2">
      <c r="A21" s="15">
        <v>6</v>
      </c>
      <c r="B21" s="28" t="s">
        <v>31</v>
      </c>
      <c r="C21" s="16">
        <v>3</v>
      </c>
      <c r="D21" s="17" t="s">
        <v>49</v>
      </c>
      <c r="E21" s="17" t="s">
        <v>50</v>
      </c>
      <c r="F21" s="17" t="s">
        <v>51</v>
      </c>
      <c r="G21" s="7">
        <v>8.17</v>
      </c>
      <c r="H21" s="8">
        <v>23</v>
      </c>
      <c r="I21" s="8">
        <v>24</v>
      </c>
      <c r="J21" s="32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83.808333333333323</v>
      </c>
    </row>
    <row r="22" spans="1:29" x14ac:dyDescent="0.2">
      <c r="A22" s="15">
        <v>7</v>
      </c>
      <c r="B22" s="28" t="s">
        <v>39</v>
      </c>
      <c r="C22" s="16" t="s">
        <v>29</v>
      </c>
      <c r="D22" s="17" t="s">
        <v>46</v>
      </c>
      <c r="E22" s="17" t="s">
        <v>47</v>
      </c>
      <c r="F22" s="17" t="s">
        <v>48</v>
      </c>
      <c r="G22" s="7">
        <v>8.1</v>
      </c>
      <c r="H22" s="8">
        <v>10</v>
      </c>
      <c r="I22" s="8">
        <v>12</v>
      </c>
      <c r="J22" s="32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0.2</v>
      </c>
      <c r="W22" s="12"/>
      <c r="X22" s="11"/>
      <c r="Y22" s="11"/>
      <c r="Z22" s="11"/>
      <c r="AA22" s="11"/>
      <c r="AB22" s="11"/>
      <c r="AC22" s="19">
        <f t="shared" si="0"/>
        <v>82.733333333333334</v>
      </c>
    </row>
    <row r="23" spans="1:29" x14ac:dyDescent="0.2">
      <c r="A23" s="15">
        <v>8</v>
      </c>
      <c r="B23" s="40"/>
      <c r="C23" s="40"/>
      <c r="D23" s="40" t="s">
        <v>95</v>
      </c>
      <c r="E23" s="40" t="s">
        <v>80</v>
      </c>
      <c r="F23" s="40" t="s">
        <v>72</v>
      </c>
      <c r="G23" s="21">
        <v>8</v>
      </c>
      <c r="H23" s="41">
        <v>10</v>
      </c>
      <c r="I23" s="41">
        <v>12</v>
      </c>
      <c r="J23" s="42">
        <v>2</v>
      </c>
      <c r="K23" s="41"/>
      <c r="L23" s="37"/>
      <c r="M23" s="41"/>
      <c r="N23" s="41"/>
      <c r="O23" s="41"/>
      <c r="P23" s="41"/>
      <c r="Q23" s="41"/>
      <c r="R23" s="41"/>
      <c r="S23" s="41"/>
      <c r="T23" s="41"/>
      <c r="U23" s="41"/>
      <c r="V23" s="41">
        <v>0.5</v>
      </c>
      <c r="W23" s="41"/>
      <c r="X23" s="41"/>
      <c r="Y23" s="41"/>
      <c r="Z23" s="41"/>
      <c r="AA23" s="41"/>
      <c r="AB23" s="41"/>
      <c r="AC23" s="19">
        <f t="shared" si="0"/>
        <v>82.033333333333331</v>
      </c>
    </row>
    <row r="24" spans="1:29" x14ac:dyDescent="0.2">
      <c r="A24" s="15">
        <v>9</v>
      </c>
      <c r="B24" s="28" t="s">
        <v>41</v>
      </c>
      <c r="C24" s="16" t="s">
        <v>34</v>
      </c>
      <c r="D24" s="17" t="s">
        <v>70</v>
      </c>
      <c r="E24" s="17" t="s">
        <v>71</v>
      </c>
      <c r="F24" s="17" t="s">
        <v>72</v>
      </c>
      <c r="G24" s="7">
        <v>8.1300000000000008</v>
      </c>
      <c r="H24" s="8">
        <v>40</v>
      </c>
      <c r="I24" s="8">
        <v>46</v>
      </c>
      <c r="J24" s="32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0.2</v>
      </c>
      <c r="W24" s="12"/>
      <c r="X24" s="11">
        <v>2</v>
      </c>
      <c r="Y24" s="11"/>
      <c r="Z24" s="11"/>
      <c r="AA24" s="11"/>
      <c r="AB24" s="11"/>
      <c r="AC24" s="19">
        <f t="shared" si="0"/>
        <v>81.769565217391317</v>
      </c>
    </row>
    <row r="25" spans="1:29" x14ac:dyDescent="0.2">
      <c r="A25" s="15">
        <v>10</v>
      </c>
      <c r="B25" s="28" t="s">
        <v>30</v>
      </c>
      <c r="C25" s="16">
        <v>5</v>
      </c>
      <c r="D25" s="34" t="s">
        <v>89</v>
      </c>
      <c r="E25" s="34" t="s">
        <v>90</v>
      </c>
      <c r="F25" s="34" t="s">
        <v>91</v>
      </c>
      <c r="G25" s="7">
        <v>8</v>
      </c>
      <c r="H25" s="8">
        <v>10</v>
      </c>
      <c r="I25" s="8">
        <v>12</v>
      </c>
      <c r="J25" s="32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0.2</v>
      </c>
      <c r="W25" s="12"/>
      <c r="X25" s="11"/>
      <c r="Y25" s="11"/>
      <c r="Z25" s="11"/>
      <c r="AA25" s="11"/>
      <c r="AB25" s="11"/>
      <c r="AC25" s="19">
        <f t="shared" si="0"/>
        <v>81.733333333333334</v>
      </c>
    </row>
    <row r="26" spans="1:29" x14ac:dyDescent="0.2">
      <c r="A26" s="15">
        <v>11</v>
      </c>
      <c r="B26" s="35"/>
      <c r="C26" s="35"/>
      <c r="D26" s="35" t="s">
        <v>77</v>
      </c>
      <c r="E26" s="35" t="s">
        <v>78</v>
      </c>
      <c r="F26" s="35" t="s">
        <v>79</v>
      </c>
      <c r="G26" s="37">
        <v>7.91</v>
      </c>
      <c r="H26" s="37">
        <v>22</v>
      </c>
      <c r="I26" s="37">
        <v>24</v>
      </c>
      <c r="J26" s="36">
        <v>3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>
        <v>0.5</v>
      </c>
      <c r="W26" s="37"/>
      <c r="X26" s="37"/>
      <c r="Y26" s="37"/>
      <c r="Z26" s="37"/>
      <c r="AA26" s="37"/>
      <c r="AB26" s="37"/>
      <c r="AC26" s="19">
        <f t="shared" si="0"/>
        <v>81.566666666666663</v>
      </c>
    </row>
    <row r="27" spans="1:29" x14ac:dyDescent="0.2">
      <c r="A27" s="15">
        <v>12</v>
      </c>
      <c r="B27" s="28" t="s">
        <v>32</v>
      </c>
      <c r="C27" s="16" t="s">
        <v>27</v>
      </c>
      <c r="D27" s="17" t="s">
        <v>86</v>
      </c>
      <c r="E27" s="17" t="s">
        <v>87</v>
      </c>
      <c r="F27" s="17" t="s">
        <v>88</v>
      </c>
      <c r="G27" s="7">
        <v>7.5</v>
      </c>
      <c r="H27" s="8">
        <v>22</v>
      </c>
      <c r="I27" s="8">
        <v>24</v>
      </c>
      <c r="J27" s="32">
        <v>3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>
        <v>4</v>
      </c>
      <c r="V27" s="13">
        <v>0.5</v>
      </c>
      <c r="W27" s="12"/>
      <c r="X27" s="11"/>
      <c r="Y27" s="11"/>
      <c r="Z27" s="11"/>
      <c r="AA27" s="11"/>
      <c r="AB27" s="11"/>
      <c r="AC27" s="19">
        <f t="shared" si="0"/>
        <v>81.466666666666669</v>
      </c>
    </row>
    <row r="28" spans="1:29" x14ac:dyDescent="0.2">
      <c r="A28" s="15">
        <v>13</v>
      </c>
      <c r="B28" s="28" t="s">
        <v>38</v>
      </c>
      <c r="C28" s="16" t="s">
        <v>29</v>
      </c>
      <c r="D28" s="17" t="s">
        <v>52</v>
      </c>
      <c r="E28" s="17" t="s">
        <v>53</v>
      </c>
      <c r="F28" s="17" t="s">
        <v>54</v>
      </c>
      <c r="G28" s="7">
        <v>7.9</v>
      </c>
      <c r="H28" s="8">
        <v>10</v>
      </c>
      <c r="I28" s="8">
        <v>12</v>
      </c>
      <c r="J28" s="32">
        <v>2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0.2</v>
      </c>
      <c r="W28" s="12"/>
      <c r="X28" s="11"/>
      <c r="Y28" s="11"/>
      <c r="Z28" s="11"/>
      <c r="AA28" s="11"/>
      <c r="AB28" s="11"/>
      <c r="AC28" s="19">
        <f t="shared" si="0"/>
        <v>80.733333333333334</v>
      </c>
    </row>
    <row r="29" spans="1:29" x14ac:dyDescent="0.2">
      <c r="A29" s="15">
        <v>14</v>
      </c>
      <c r="B29" s="28" t="s">
        <v>26</v>
      </c>
      <c r="C29" s="16" t="s">
        <v>34</v>
      </c>
      <c r="D29" s="17" t="s">
        <v>67</v>
      </c>
      <c r="E29" s="17" t="s">
        <v>68</v>
      </c>
      <c r="F29" s="17" t="s">
        <v>69</v>
      </c>
      <c r="G29" s="7">
        <v>7.68</v>
      </c>
      <c r="H29" s="8">
        <v>22</v>
      </c>
      <c r="I29" s="8">
        <v>24</v>
      </c>
      <c r="J29" s="32">
        <v>3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0.1</v>
      </c>
      <c r="W29" s="12"/>
      <c r="X29" s="11"/>
      <c r="Y29" s="11"/>
      <c r="Z29" s="11"/>
      <c r="AA29" s="11"/>
      <c r="AB29" s="11"/>
      <c r="AC29" s="19">
        <f t="shared" si="0"/>
        <v>78.86666666666666</v>
      </c>
    </row>
    <row r="30" spans="1:29" x14ac:dyDescent="0.2">
      <c r="A30" s="15">
        <v>15</v>
      </c>
      <c r="B30" s="35"/>
      <c r="C30" s="35"/>
      <c r="D30" s="35" t="s">
        <v>74</v>
      </c>
      <c r="E30" s="35" t="s">
        <v>75</v>
      </c>
      <c r="F30" s="35" t="s">
        <v>76</v>
      </c>
      <c r="G30" s="37">
        <v>7.68</v>
      </c>
      <c r="H30" s="37">
        <v>22</v>
      </c>
      <c r="I30" s="37">
        <v>24</v>
      </c>
      <c r="J30" s="36">
        <v>3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>
        <v>0.1</v>
      </c>
      <c r="W30" s="37"/>
      <c r="X30" s="37"/>
      <c r="Y30" s="37"/>
      <c r="Z30" s="37"/>
      <c r="AA30" s="37"/>
      <c r="AB30" s="37"/>
      <c r="AC30" s="19">
        <f t="shared" si="0"/>
        <v>78.86666666666666</v>
      </c>
    </row>
    <row r="31" spans="1:29" x14ac:dyDescent="0.2">
      <c r="A31" s="43">
        <v>16</v>
      </c>
      <c r="B31" s="29" t="s">
        <v>31</v>
      </c>
      <c r="C31" s="20" t="s">
        <v>29</v>
      </c>
      <c r="D31" s="31" t="s">
        <v>81</v>
      </c>
      <c r="E31" s="31" t="s">
        <v>82</v>
      </c>
      <c r="F31" s="31" t="s">
        <v>83</v>
      </c>
      <c r="G31" s="21">
        <v>7.5</v>
      </c>
      <c r="H31" s="22">
        <v>10</v>
      </c>
      <c r="I31" s="22">
        <v>12</v>
      </c>
      <c r="J31" s="33">
        <v>2</v>
      </c>
      <c r="K31" s="23"/>
      <c r="L31" s="44"/>
      <c r="M31" s="22"/>
      <c r="N31" s="22"/>
      <c r="O31" s="22"/>
      <c r="P31" s="22"/>
      <c r="Q31" s="22"/>
      <c r="R31" s="22"/>
      <c r="S31" s="22"/>
      <c r="T31" s="22"/>
      <c r="U31" s="22"/>
      <c r="V31" s="24">
        <v>0.5</v>
      </c>
      <c r="W31" s="25"/>
      <c r="X31" s="26"/>
      <c r="Y31" s="26"/>
      <c r="Z31" s="26"/>
      <c r="AA31" s="26"/>
      <c r="AB31" s="26"/>
      <c r="AC31" s="45">
        <f t="shared" si="0"/>
        <v>77.033333333333331</v>
      </c>
    </row>
    <row r="32" spans="1:29" x14ac:dyDescent="0.2">
      <c r="A32" s="15">
        <v>17</v>
      </c>
      <c r="B32" s="28" t="s">
        <v>36</v>
      </c>
      <c r="C32" s="16" t="s">
        <v>29</v>
      </c>
      <c r="D32" s="17" t="s">
        <v>84</v>
      </c>
      <c r="E32" s="17" t="s">
        <v>65</v>
      </c>
      <c r="F32" s="17" t="s">
        <v>85</v>
      </c>
      <c r="G32" s="7">
        <v>7.64</v>
      </c>
      <c r="H32" s="8">
        <v>28</v>
      </c>
      <c r="I32" s="8">
        <v>32</v>
      </c>
      <c r="J32" s="32">
        <v>3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0.1</v>
      </c>
      <c r="W32" s="12"/>
      <c r="X32" s="11">
        <v>2</v>
      </c>
      <c r="Y32" s="11"/>
      <c r="Z32" s="11"/>
      <c r="AA32" s="11"/>
      <c r="AB32" s="11"/>
      <c r="AC32" s="19">
        <f t="shared" si="0"/>
        <v>76.424999999999983</v>
      </c>
    </row>
    <row r="33" spans="1:29" x14ac:dyDescent="0.2">
      <c r="A33" s="15">
        <v>18</v>
      </c>
      <c r="B33" s="28" t="s">
        <v>33</v>
      </c>
      <c r="C33" s="16" t="s">
        <v>27</v>
      </c>
      <c r="D33" s="17" t="s">
        <v>92</v>
      </c>
      <c r="E33" s="17" t="s">
        <v>93</v>
      </c>
      <c r="F33" s="17" t="s">
        <v>94</v>
      </c>
      <c r="G33" s="7">
        <v>6.92</v>
      </c>
      <c r="H33" s="8">
        <v>36</v>
      </c>
      <c r="I33" s="8">
        <v>40</v>
      </c>
      <c r="J33" s="32">
        <v>4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0.1</v>
      </c>
      <c r="W33" s="12"/>
      <c r="X33" s="11">
        <v>2</v>
      </c>
      <c r="Y33" s="11"/>
      <c r="Z33" s="11"/>
      <c r="AA33" s="11"/>
      <c r="AB33" s="11"/>
      <c r="AC33" s="19">
        <f t="shared" si="0"/>
        <v>69.600000000000009</v>
      </c>
    </row>
    <row r="34" spans="1:29" x14ac:dyDescent="0.2">
      <c r="J34"/>
    </row>
    <row r="35" spans="1:29" x14ac:dyDescent="0.2">
      <c r="J35"/>
    </row>
    <row r="36" spans="1:29" x14ac:dyDescent="0.2">
      <c r="J36"/>
      <c r="T36" s="39" t="s">
        <v>45</v>
      </c>
    </row>
    <row r="37" spans="1:29" x14ac:dyDescent="0.2">
      <c r="T37" t="s">
        <v>42</v>
      </c>
      <c r="X37" s="38"/>
      <c r="Y37" s="38"/>
      <c r="Z37" s="38"/>
      <c r="AA37" s="38"/>
    </row>
    <row r="38" spans="1:29" x14ac:dyDescent="0.2">
      <c r="T38" s="48" t="s">
        <v>43</v>
      </c>
      <c r="U38" s="48"/>
      <c r="V38" s="48"/>
      <c r="W38" s="48"/>
      <c r="X38" s="48"/>
      <c r="Y38" s="48"/>
      <c r="Z38" s="48"/>
      <c r="AA38" s="48"/>
    </row>
    <row r="39" spans="1:29" x14ac:dyDescent="0.2">
      <c r="T39" s="48"/>
      <c r="U39" s="48"/>
      <c r="V39" s="48"/>
      <c r="W39" s="48"/>
      <c r="X39" s="48"/>
      <c r="Y39" s="48"/>
      <c r="Z39" s="48"/>
      <c r="AA39" s="48"/>
    </row>
    <row r="43" spans="1:29" ht="12.75" customHeight="1" x14ac:dyDescent="0.2"/>
  </sheetData>
  <sheetProtection insertRows="0" deleteRows="0" selectLockedCells="1" sort="0"/>
  <sortState ref="A16:AC33">
    <sortCondition descending="1" ref="AC16:AC33"/>
  </sortState>
  <mergeCells count="5">
    <mergeCell ref="A1:E7"/>
    <mergeCell ref="C9:E9"/>
    <mergeCell ref="C10:P13"/>
    <mergeCell ref="T38:AA38"/>
    <mergeCell ref="T39:AA39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2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2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x14ac:dyDescent="0.2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2026-10-28T09:44:05Z</cp:lastPrinted>
  <dcterms:created xsi:type="dcterms:W3CDTF">2009-10-02T12:02:05Z</dcterms:created>
  <dcterms:modified xsi:type="dcterms:W3CDTF">2026-10-28T09:45:36Z</dcterms:modified>
</cp:coreProperties>
</file>