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10" i="1" l="1"/>
  <c r="AC85" i="1"/>
  <c r="AC87" i="1"/>
  <c r="AC102" i="1"/>
  <c r="AC89" i="1" l="1"/>
  <c r="AC33" i="1"/>
  <c r="AC76" i="1"/>
  <c r="AC80" i="1"/>
  <c r="AC26" i="1"/>
  <c r="AC100" i="1"/>
  <c r="AC81" i="1"/>
  <c r="AC78" i="1"/>
  <c r="AC84" i="1"/>
  <c r="AC90" i="1"/>
  <c r="AC34" i="1"/>
  <c r="AC72" i="1"/>
  <c r="AC52" i="1"/>
  <c r="AC83" i="1"/>
  <c r="AC105" i="1"/>
  <c r="AC56" i="1" l="1"/>
  <c r="AC28" i="1"/>
  <c r="AC22" i="1"/>
  <c r="AC67" i="1"/>
  <c r="AC38" i="1"/>
  <c r="AC29" i="1"/>
  <c r="AC51" i="1"/>
  <c r="AC99" i="1"/>
  <c r="AC24" i="1" l="1"/>
  <c r="AC55" i="1"/>
  <c r="AC44" i="1" l="1"/>
  <c r="AC53" i="1"/>
  <c r="AC30" i="1"/>
  <c r="AC62" i="1"/>
  <c r="AC21" i="1"/>
  <c r="AC73" i="1"/>
  <c r="AC59" i="1" l="1"/>
  <c r="AC63" i="1"/>
  <c r="AC95" i="1"/>
  <c r="AC104" i="1"/>
  <c r="AC101" i="1"/>
  <c r="AC66" i="1"/>
  <c r="AC36" i="1"/>
  <c r="AC48" i="1"/>
  <c r="AC96" i="1"/>
  <c r="AC107" i="1"/>
  <c r="AC98" i="1"/>
  <c r="AC37" i="1"/>
  <c r="AC16" i="1"/>
  <c r="AC65" i="1"/>
  <c r="AC50" i="1" l="1"/>
  <c r="AC19" i="1"/>
  <c r="AC106" i="1"/>
  <c r="AC58" i="1"/>
  <c r="AC39" i="1"/>
  <c r="AC93" i="1"/>
  <c r="AC75" i="1"/>
  <c r="AC32" i="1"/>
  <c r="AC60" i="1"/>
  <c r="AC45" i="1"/>
  <c r="AC40" i="1"/>
  <c r="AC70" i="1"/>
  <c r="AC49" i="1"/>
  <c r="AC68" i="1"/>
  <c r="AC94" i="1"/>
  <c r="AC74" i="1"/>
  <c r="AC20" i="1"/>
  <c r="AC27" i="1"/>
  <c r="AC91" i="1"/>
  <c r="AC42" i="1"/>
  <c r="AC97" i="1"/>
  <c r="AC35" i="1"/>
  <c r="AC64" i="1"/>
  <c r="AC69" i="1"/>
  <c r="AC54" i="1"/>
  <c r="AC23" i="1"/>
  <c r="AC103" i="1"/>
  <c r="AC43" i="1"/>
  <c r="AC57" i="1"/>
  <c r="AC31" i="1"/>
  <c r="AC18" i="1"/>
  <c r="AC108" i="1"/>
  <c r="AC82" i="1"/>
  <c r="AC41" i="1"/>
  <c r="AC71" i="1"/>
  <c r="AC77" i="1"/>
  <c r="AC92" i="1"/>
  <c r="AC46" i="1"/>
  <c r="AC25" i="1"/>
  <c r="AC86" i="1"/>
  <c r="AC88" i="1"/>
  <c r="AC47" i="1"/>
  <c r="AC109" i="1"/>
  <c r="AC17" i="1"/>
  <c r="AC79" i="1"/>
  <c r="AC61" i="1"/>
</calcChain>
</file>

<file path=xl/sharedStrings.xml><?xml version="1.0" encoding="utf-8"?>
<sst xmlns="http://schemas.openxmlformats.org/spreadsheetml/2006/main" count="410" uniqueCount="259">
  <si>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</si>
  <si>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</si>
  <si>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</si>
  <si>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</si>
  <si>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</si>
  <si>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</si>
  <si>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</si>
  <si>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</si>
  <si>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</si>
  <si>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</si>
  <si>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</si>
  <si>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</si>
  <si>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</si>
  <si>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</si>
  <si>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</si>
  <si>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</si>
  <si>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</si>
  <si>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</si>
  <si>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</si>
  <si>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</si>
  <si>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</si>
  <si>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</si>
  <si>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</si>
  <si>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</si>
  <si>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</si>
  <si>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</si>
  <si>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</si>
  <si>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</si>
  <si>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</si>
  <si>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</si>
  <si>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</si>
  <si>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</si>
  <si>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</si>
  <si>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</si>
  <si>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</si>
  <si>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</si>
  <si>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</si>
  <si>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</si>
  <si>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13/19</t>
  </si>
  <si>
    <t>12/19</t>
  </si>
  <si>
    <t>11/19</t>
  </si>
  <si>
    <t>10/19</t>
  </si>
  <si>
    <t>9/19</t>
  </si>
  <si>
    <t>23/19</t>
  </si>
  <si>
    <t>19/19</t>
  </si>
  <si>
    <t>18/19</t>
  </si>
  <si>
    <t>17/19</t>
  </si>
  <si>
    <t>16/19</t>
  </si>
  <si>
    <t>15/19</t>
  </si>
  <si>
    <t>14/19</t>
  </si>
  <si>
    <t>Дијете РВИ ВРС или цив. жр. рата I до VI кат.</t>
  </si>
  <si>
    <t>11/20</t>
  </si>
  <si>
    <t>5/20</t>
  </si>
  <si>
    <t>______________________</t>
  </si>
  <si>
    <t>Слободан Савановић</t>
  </si>
  <si>
    <t>Умањење броја бодова на основу броја обнова</t>
  </si>
  <si>
    <t>Предсједник комисије</t>
  </si>
  <si>
    <t>КУКУРИЋ</t>
  </si>
  <si>
    <t>МИЉАН</t>
  </si>
  <si>
    <t>НИКОЛА</t>
  </si>
  <si>
    <t>МАКСИМОВИЋ</t>
  </si>
  <si>
    <t>МИЛОВАН</t>
  </si>
  <si>
    <t>ДУШИЦА</t>
  </si>
  <si>
    <t>ДАМЈАНОВИЋ</t>
  </si>
  <si>
    <t>МИОМИР</t>
  </si>
  <si>
    <t>МИЛАНА</t>
  </si>
  <si>
    <t>ГЛАМОЧАК</t>
  </si>
  <si>
    <t>РАДОВАН</t>
  </si>
  <si>
    <t>НЕМАЊА</t>
  </si>
  <si>
    <t>МИЛАН</t>
  </si>
  <si>
    <t>ВАЛЕНТИНА</t>
  </si>
  <si>
    <t>РАДМАН</t>
  </si>
  <si>
    <t>РИСТО</t>
  </si>
  <si>
    <t>ДРАГИЋ</t>
  </si>
  <si>
    <t>ДУШКО</t>
  </si>
  <si>
    <t>ДАНИЈЕЛА</t>
  </si>
  <si>
    <t>ДАНИЛОВИЋ</t>
  </si>
  <si>
    <t>ДАЛИБОР</t>
  </si>
  <si>
    <t>РУЛИЋ</t>
  </si>
  <si>
    <t>МЛАДЕН</t>
  </si>
  <si>
    <t>МАРИЈА</t>
  </si>
  <si>
    <t>МИОДАНИЋ</t>
  </si>
  <si>
    <t>ЉУПКА</t>
  </si>
  <si>
    <t>БОРИС</t>
  </si>
  <si>
    <t>КОЈИЋ</t>
  </si>
  <si>
    <t>СЛАВИША</t>
  </si>
  <si>
    <t>АЊА</t>
  </si>
  <si>
    <t>СТАНИШЉЕВИЋ</t>
  </si>
  <si>
    <t>МИЛОРАД</t>
  </si>
  <si>
    <t>РАДАКОВИЋ</t>
  </si>
  <si>
    <t>ЈОВАН</t>
  </si>
  <si>
    <t>ПУРИЋ</t>
  </si>
  <si>
    <t>ЗОРАН</t>
  </si>
  <si>
    <t>СРЂАН</t>
  </si>
  <si>
    <t>БЕЉИЋ</t>
  </si>
  <si>
    <t>ДРАГАН</t>
  </si>
  <si>
    <t>ЈОВАНА</t>
  </si>
  <si>
    <t>СТЕВАНОВИЋ</t>
  </si>
  <si>
    <t>ЉУБИША</t>
  </si>
  <si>
    <t>ИВАНА</t>
  </si>
  <si>
    <t>МИЛИЋЕВИЋ</t>
  </si>
  <si>
    <t>РАТКО</t>
  </si>
  <si>
    <t>МИЛОШ</t>
  </si>
  <si>
    <t>БАБИЋ</t>
  </si>
  <si>
    <t>МИЛАДИН</t>
  </si>
  <si>
    <t>ГАБРИЕЛА</t>
  </si>
  <si>
    <t>ЕРДЕЛИЋ</t>
  </si>
  <si>
    <t>СЛАЂАН</t>
  </si>
  <si>
    <t>АЛЕКСАНДАР</t>
  </si>
  <si>
    <t>ХОЗО</t>
  </si>
  <si>
    <t>ИСМЕТ</t>
  </si>
  <si>
    <t>ДАМИР</t>
  </si>
  <si>
    <t>ТОДОРОВИЋ</t>
  </si>
  <si>
    <t>ЗДРАВКО</t>
  </si>
  <si>
    <t>МИХАИЛО</t>
  </si>
  <si>
    <t>ГАЈАНОВИЋ</t>
  </si>
  <si>
    <t>СЛОБОДАН</t>
  </si>
  <si>
    <t>МАРКО</t>
  </si>
  <si>
    <t>АНКА</t>
  </si>
  <si>
    <t>РАДАНОВИЋ</t>
  </si>
  <si>
    <t>СТОЈЧИЋ</t>
  </si>
  <si>
    <t>БРАНИМИР</t>
  </si>
  <si>
    <t>КРИСТИЈАН</t>
  </si>
  <si>
    <t>ЈЕВТИЋ</t>
  </si>
  <si>
    <t>ПЕРИЋ</t>
  </si>
  <si>
    <t>ДАНИЈЕЛ</t>
  </si>
  <si>
    <t>ВУЈИЧИЋ</t>
  </si>
  <si>
    <t>ИРИНА</t>
  </si>
  <si>
    <t>ЉУБИЧИЋ</t>
  </si>
  <si>
    <t>ПРЕДРАГ</t>
  </si>
  <si>
    <t>НИКОЛИНА</t>
  </si>
  <si>
    <t>ЕРИЋ</t>
  </si>
  <si>
    <t>РАНКО</t>
  </si>
  <si>
    <t>ВЕДРАНА</t>
  </si>
  <si>
    <t>ТУБОЊИЋ</t>
  </si>
  <si>
    <t>СИНИША</t>
  </si>
  <si>
    <t>ЈЕЛЕНА</t>
  </si>
  <si>
    <t>ЛАЗЕНДИЋ</t>
  </si>
  <si>
    <t>БЛАГИЋ</t>
  </si>
  <si>
    <t>СИМЕУНА</t>
  </si>
  <si>
    <t>ПЕЂА</t>
  </si>
  <si>
    <t>ЂУРАНОВИЋ</t>
  </si>
  <si>
    <t>БРАНИСЛАВ</t>
  </si>
  <si>
    <t>МИТРИЋ</t>
  </si>
  <si>
    <t>МИРОСЛАВ</t>
  </si>
  <si>
    <t>САРА</t>
  </si>
  <si>
    <t>ТРИВУНОВИЋ</t>
  </si>
  <si>
    <t>ГРУЈИЦА</t>
  </si>
  <si>
    <t>ДАВИД</t>
  </si>
  <si>
    <t>БОЈИЋ</t>
  </si>
  <si>
    <t>МАРИЋ</t>
  </si>
  <si>
    <t>ДУШАН</t>
  </si>
  <si>
    <t>ДАМЈАН</t>
  </si>
  <si>
    <t>ТАДИЋ</t>
  </si>
  <si>
    <t>МАНДИЋ</t>
  </si>
  <si>
    <t>БОЖИДАРКА</t>
  </si>
  <si>
    <t>СИМИЋ</t>
  </si>
  <si>
    <t>ВЕЛИМИР</t>
  </si>
  <si>
    <t>ПРОДАНОВИЋ</t>
  </si>
  <si>
    <t>ЈЕЛИЦА</t>
  </si>
  <si>
    <t>СВЈЕТЛАНА</t>
  </si>
  <si>
    <t>ОСТОЈИЋ</t>
  </si>
  <si>
    <t>ЂУРО</t>
  </si>
  <si>
    <t>ИВАНКОВИЋ</t>
  </si>
  <si>
    <t>ЈАНА</t>
  </si>
  <si>
    <t>ТОМИСЛАВ</t>
  </si>
  <si>
    <t>ВЛАДАН</t>
  </si>
  <si>
    <t>ПЕТКОВИЋ</t>
  </si>
  <si>
    <t>МИЛИВОЈЕ</t>
  </si>
  <si>
    <t>САВО</t>
  </si>
  <si>
    <t>ПРЕДОЈЕВИЋ</t>
  </si>
  <si>
    <t>ЖЕЉКО</t>
  </si>
  <si>
    <t>АНА</t>
  </si>
  <si>
    <t>ВУЧИЋ</t>
  </si>
  <si>
    <t>АНЂЕЛКО</t>
  </si>
  <si>
    <t>ЈАЊИЋ</t>
  </si>
  <si>
    <t>ЈОВО</t>
  </si>
  <si>
    <t>ЛУКА</t>
  </si>
  <si>
    <t>КАИШАРЕВИЋ</t>
  </si>
  <si>
    <t>НЕБОЈША</t>
  </si>
  <si>
    <t>САРИЋ</t>
  </si>
  <si>
    <t>УГЉЕША</t>
  </si>
  <si>
    <t>ИЛИЋ</t>
  </si>
  <si>
    <t>ЖИВКО</t>
  </si>
  <si>
    <t>МИЛИЦА</t>
  </si>
  <si>
    <t>ЛАЖЕТИЋ</t>
  </si>
  <si>
    <t>НОВАКОВИЋ</t>
  </si>
  <si>
    <t>СЛАДОЈЕВИЋ</t>
  </si>
  <si>
    <t>ГАЈИЋ</t>
  </si>
  <si>
    <t>ГОРАН</t>
  </si>
  <si>
    <t>БОЈАН</t>
  </si>
  <si>
    <t>ШКОРИЋ</t>
  </si>
  <si>
    <t>ДРАГОМИР</t>
  </si>
  <si>
    <t>ИСИДОРА</t>
  </si>
  <si>
    <t>ПАВЛОВИЋ</t>
  </si>
  <si>
    <t>КОСТА</t>
  </si>
  <si>
    <t>АНЂЕЛА</t>
  </si>
  <si>
    <t>ТЕШИЋ</t>
  </si>
  <si>
    <t>ЖИВАН</t>
  </si>
  <si>
    <t>МАСТИКОСА</t>
  </si>
  <si>
    <t>ВУКИЧЕВИЋ</t>
  </si>
  <si>
    <t>САЊА</t>
  </si>
  <si>
    <t>ВАСИЋ</t>
  </si>
  <si>
    <t>АЛЕКСА</t>
  </si>
  <si>
    <t>ВРХОВАЦ</t>
  </si>
  <si>
    <t>ТИНА</t>
  </si>
  <si>
    <t>ТУБИН</t>
  </si>
  <si>
    <t>СТОЈНИЋ</t>
  </si>
  <si>
    <t>ТОМИЋ</t>
  </si>
  <si>
    <t>ДЕЈАН</t>
  </si>
  <si>
    <t>СТОЈАНОВИЋ</t>
  </si>
  <si>
    <t>МЛАДЕНКО</t>
  </si>
  <si>
    <t>КИЧИЋ</t>
  </si>
  <si>
    <t>ПАЈИЋ</t>
  </si>
  <si>
    <t>ДАРИЈО</t>
  </si>
  <si>
    <t>ЂОРЂЕ</t>
  </si>
  <si>
    <t>БОБАР</t>
  </si>
  <si>
    <t>РАДЕНКО</t>
  </si>
  <si>
    <t>АНАСТАСИЈА</t>
  </si>
  <si>
    <t>ДОСТАНИЋ</t>
  </si>
  <si>
    <t>РАДИВОЈЕ</t>
  </si>
  <si>
    <t>ЈОКАНОВИЋ</t>
  </si>
  <si>
    <t>ДАКИЋ</t>
  </si>
  <si>
    <t>ГОЛУБ</t>
  </si>
  <si>
    <t>КУЗМАНОВИЋ</t>
  </si>
  <si>
    <t>ЈОВАНОВИЋ</t>
  </si>
  <si>
    <t>ЛАЗАРЕВИЋ</t>
  </si>
  <si>
    <t>СТЕФАН</t>
  </si>
  <si>
    <t>АНТЕЉ</t>
  </si>
  <si>
    <t>МИЊАН</t>
  </si>
  <si>
    <t>ДОБРИЛОВИЋ</t>
  </si>
  <si>
    <t>ВУЈИЋ</t>
  </si>
  <si>
    <t>НЕНАД</t>
  </si>
  <si>
    <t>МЛАЂЕНОВИЋ</t>
  </si>
  <si>
    <t>ШЉИВАР</t>
  </si>
  <si>
    <t>ЂУРИЋ</t>
  </si>
  <si>
    <t>ЂУКАНОВИЋ</t>
  </si>
  <si>
    <t>МИЛО</t>
  </si>
  <si>
    <t>ДАРКО</t>
  </si>
  <si>
    <t>МАРКОВИЋ</t>
  </si>
  <si>
    <t>ДАВОР</t>
  </si>
  <si>
    <t>ТАЊА</t>
  </si>
  <si>
    <t>ШЉИВИЋ</t>
  </si>
  <si>
    <t>ЂОКИЋ</t>
  </si>
  <si>
    <t>ЛИВАЗОВИЋ</t>
  </si>
  <si>
    <t>ИВАН</t>
  </si>
  <si>
    <t>КРКИЋ</t>
  </si>
  <si>
    <t>ЖИВАНА</t>
  </si>
  <si>
    <t>МИЛАНКОВИЋ</t>
  </si>
  <si>
    <t>МАЛИЧЕВИЋ</t>
  </si>
  <si>
    <t>НЕВЕНКО</t>
  </si>
  <si>
    <t>ГОРАНА</t>
  </si>
  <si>
    <t>МАКИТАН</t>
  </si>
  <si>
    <t>БОЖИДАР</t>
  </si>
  <si>
    <t>ВРАНИЋ</t>
  </si>
  <si>
    <t>ГОЈКА</t>
  </si>
  <si>
    <t>ЧЕРЕКОВИЋ</t>
  </si>
  <si>
    <t>ЗВАНИЧНА РАНГ ЛИСТА ЗА СТУДЕНТЕ ЕЛЕКТРО ТЕХНИЧКОГ ФАКУЛТЕТА, ВИШИХ ГОДИНА СТУДИЈА
КОЈИ СУ ОСТВАРИЛИ ПРАВО НА СМЈЕШТАЈ У АКАДЕМСКОЈ 2026/27. ГОДИНИ</t>
  </si>
  <si>
    <t>РЕПУБЛИКА СРПСКА
ЈУ СТУДЕНТСКИ ЦЕНТАР
''НИКОЛА ТЕСЛА''
БАЊА ЛУКА
www.scnikolatesla.com
Дана, 29.10.2026.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</si>
</sst>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4" xfId="0" applyNumberFormat="1" applyFont="1" applyFill="1" applyBorder="1" applyAlignment="1">
      <alignment horizont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0" fontId="0" fillId="0" borderId="0" xfId="0" applyAlignment="1">
      <alignment horizontal="center"/>
    </xf>
    <xf numFmtId="49" fontId="5" fillId="5" borderId="5" xfId="0" applyNumberFormat="1" applyFont="1" applyFill="1" applyBorder="1" applyAlignment="1">
      <alignment horizontal="center" vertical="center"/>
    </xf>
    <xf numFmtId="49" fontId="5" fillId="5" borderId="6" xfId="0" applyNumberFormat="1" applyFont="1" applyFill="1" applyBorder="1" applyAlignment="1">
      <alignment horizontal="center" vertical="center"/>
    </xf>
    <xf numFmtId="0" fontId="5" fillId="5" borderId="5" xfId="0" applyNumberFormat="1" applyFont="1" applyFill="1" applyBorder="1" applyAlignment="1">
      <alignment horizontal="center"/>
    </xf>
    <xf numFmtId="0" fontId="5" fillId="5" borderId="6" xfId="0" applyNumberFormat="1" applyFont="1" applyFill="1" applyBorder="1" applyAlignment="1">
      <alignment horizontal="center"/>
    </xf>
    <xf numFmtId="0" fontId="7" fillId="0" borderId="2" xfId="0" applyFont="1" applyFill="1" applyBorder="1"/>
    <xf numFmtId="0" fontId="7" fillId="0" borderId="2" xfId="0" applyFont="1" applyBorder="1"/>
    <xf numFmtId="2" fontId="2" fillId="5" borderId="3" xfId="0" applyNumberFormat="1" applyFont="1" applyFill="1" applyBorder="1" applyAlignment="1">
      <alignment horizontal="center" vertical="center"/>
    </xf>
    <xf numFmtId="2" fontId="2" fillId="5" borderId="7" xfId="0" applyNumberFormat="1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5" fillId="5" borderId="3" xfId="0" applyFont="1" applyFill="1" applyBorder="1"/>
    <xf numFmtId="1" fontId="0" fillId="0" borderId="3" xfId="0" applyNumberForma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49" fontId="5" fillId="5" borderId="7" xfId="0" applyNumberFormat="1" applyFont="1" applyFill="1" applyBorder="1" applyAlignment="1">
      <alignment horizontal="center" vertical="center"/>
    </xf>
    <xf numFmtId="0" fontId="5" fillId="5" borderId="7" xfId="0" applyNumberFormat="1" applyFont="1" applyFill="1" applyBorder="1" applyAlignment="1">
      <alignment horizontal="center"/>
    </xf>
    <xf numFmtId="0" fontId="5" fillId="5" borderId="7" xfId="0" applyFont="1" applyFill="1" applyBorder="1"/>
    <xf numFmtId="2" fontId="0" fillId="0" borderId="7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" fontId="0" fillId="2" borderId="7" xfId="0" applyNumberFormat="1" applyFill="1" applyBorder="1" applyAlignment="1">
      <alignment horizontal="center" vertical="center"/>
    </xf>
    <xf numFmtId="2" fontId="0" fillId="5" borderId="7" xfId="0" applyNumberForma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" fontId="0" fillId="4" borderId="7" xfId="0" applyNumberFormat="1" applyFill="1" applyBorder="1" applyAlignment="1">
      <alignment horizontal="center" vertical="center"/>
    </xf>
    <xf numFmtId="1" fontId="0" fillId="0" borderId="7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6"/>
  <sheetViews>
    <sheetView tabSelected="1" topLeftCell="A16" zoomScale="110" zoomScaleNormal="110" zoomScalePageLayoutView="98" workbookViewId="0">
      <selection activeCell="H108" sqref="H108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4.140625" customWidth="1"/>
    <col min="7" max="7" width="6.28515625" customWidth="1"/>
    <col min="8" max="8" width="6.140625" bestFit="1" customWidth="1"/>
    <col min="9" max="9" width="4" bestFit="1" customWidth="1"/>
    <col min="10" max="10" width="3.85546875" style="27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0.140625" hidden="1" customWidth="1"/>
    <col min="24" max="24" width="5" customWidth="1"/>
    <col min="25" max="25" width="3" customWidth="1"/>
    <col min="26" max="26" width="4.42578125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67" t="s">
        <v>258</v>
      </c>
      <c r="B1" s="67"/>
      <c r="C1" s="68"/>
      <c r="D1" s="68"/>
      <c r="E1" s="68"/>
    </row>
    <row r="2" spans="1:29" ht="12.75" customHeight="1" x14ac:dyDescent="0.2">
      <c r="A2" s="68"/>
      <c r="B2" s="68"/>
      <c r="C2" s="68"/>
      <c r="D2" s="68"/>
      <c r="E2" s="68"/>
    </row>
    <row r="3" spans="1:29" ht="12.75" customHeight="1" x14ac:dyDescent="0.2">
      <c r="A3" s="68"/>
      <c r="B3" s="68"/>
      <c r="C3" s="68"/>
      <c r="D3" s="68"/>
      <c r="E3" s="68"/>
    </row>
    <row r="4" spans="1:29" ht="12.75" customHeight="1" x14ac:dyDescent="0.2">
      <c r="A4" s="68"/>
      <c r="B4" s="68"/>
      <c r="C4" s="68"/>
      <c r="D4" s="68"/>
      <c r="E4" s="68"/>
    </row>
    <row r="5" spans="1:29" ht="12.75" customHeight="1" x14ac:dyDescent="0.2">
      <c r="A5" s="68"/>
      <c r="B5" s="68"/>
      <c r="C5" s="68"/>
      <c r="D5" s="68"/>
      <c r="E5" s="68"/>
    </row>
    <row r="6" spans="1:29" x14ac:dyDescent="0.2">
      <c r="A6" s="66"/>
      <c r="B6" s="66"/>
      <c r="C6" s="66"/>
      <c r="D6" s="66"/>
      <c r="E6" s="66"/>
    </row>
    <row r="7" spans="1:29" ht="18.75" customHeight="1" x14ac:dyDescent="0.2">
      <c r="A7" s="66"/>
      <c r="B7" s="66"/>
      <c r="C7" s="66"/>
      <c r="D7" s="66"/>
      <c r="E7" s="66"/>
    </row>
    <row r="8" spans="1:29" ht="18.75" customHeight="1" x14ac:dyDescent="0.2">
      <c r="A8" s="1"/>
      <c r="B8" s="22"/>
      <c r="C8" s="1"/>
      <c r="D8" s="1"/>
      <c r="E8" s="1"/>
    </row>
    <row r="9" spans="1:29" x14ac:dyDescent="0.2">
      <c r="A9" s="1"/>
      <c r="B9" s="22"/>
      <c r="C9" s="69"/>
      <c r="D9" s="69"/>
      <c r="E9" s="69"/>
    </row>
    <row r="10" spans="1:29" ht="17.25" customHeight="1" x14ac:dyDescent="0.2">
      <c r="C10" s="70" t="s">
        <v>257</v>
      </c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</row>
    <row r="11" spans="1:29" ht="17.25" customHeight="1" x14ac:dyDescent="0.2">
      <c r="C11" s="70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</row>
    <row r="12" spans="1:29" ht="17.25" customHeight="1" x14ac:dyDescent="0.2">
      <c r="C12" s="70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</row>
    <row r="13" spans="1:29" ht="14.25" customHeight="1" x14ac:dyDescent="0.2"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50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55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30"/>
      <c r="C16" s="30"/>
      <c r="D16" s="30" t="s">
        <v>123</v>
      </c>
      <c r="E16" s="30" t="s">
        <v>95</v>
      </c>
      <c r="F16" s="30" t="s">
        <v>90</v>
      </c>
      <c r="G16" s="35">
        <v>9.61</v>
      </c>
      <c r="H16" s="35">
        <v>18</v>
      </c>
      <c r="I16" s="35">
        <v>19</v>
      </c>
      <c r="J16" s="34">
        <v>3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>
        <v>0.2</v>
      </c>
      <c r="W16" s="35"/>
      <c r="X16" s="35"/>
      <c r="Y16" s="35"/>
      <c r="Z16" s="35"/>
      <c r="AA16" s="35"/>
      <c r="AB16" s="35"/>
      <c r="AC16" s="19">
        <f>SUM(K16:V16,)-X16-AB16+AA16+Y16+Z16+G16*10+H16/I16+J16*0.35</f>
        <v>98.297368421052624</v>
      </c>
    </row>
    <row r="17" spans="1:29" x14ac:dyDescent="0.2">
      <c r="A17" s="15">
        <v>2</v>
      </c>
      <c r="B17" s="23" t="s">
        <v>37</v>
      </c>
      <c r="C17" s="16" t="s">
        <v>27</v>
      </c>
      <c r="D17" s="17" t="s">
        <v>194</v>
      </c>
      <c r="E17" s="17" t="s">
        <v>195</v>
      </c>
      <c r="F17" s="17" t="s">
        <v>196</v>
      </c>
      <c r="G17" s="7">
        <v>9.3800000000000008</v>
      </c>
      <c r="H17" s="8">
        <v>8</v>
      </c>
      <c r="I17" s="8">
        <v>9</v>
      </c>
      <c r="J17" s="28">
        <v>2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>
        <v>2</v>
      </c>
      <c r="V17" s="13">
        <v>0.5</v>
      </c>
      <c r="W17" s="12"/>
      <c r="X17" s="11"/>
      <c r="Y17" s="11"/>
      <c r="Z17" s="11"/>
      <c r="AA17" s="11"/>
      <c r="AB17" s="11"/>
      <c r="AC17" s="19">
        <f>SUM(K17:V17,)-X17-AB17+AA17+Y17+Z17+G17*10+H17/I17+J17*0.35</f>
        <v>97.8888888888889</v>
      </c>
    </row>
    <row r="18" spans="1:29" x14ac:dyDescent="0.2">
      <c r="A18" s="15">
        <v>3</v>
      </c>
      <c r="B18" s="23" t="s">
        <v>31</v>
      </c>
      <c r="C18" s="16">
        <v>3</v>
      </c>
      <c r="D18" s="36" t="s">
        <v>103</v>
      </c>
      <c r="E18" s="17" t="s">
        <v>104</v>
      </c>
      <c r="F18" s="17" t="s">
        <v>105</v>
      </c>
      <c r="G18" s="7">
        <v>9.44</v>
      </c>
      <c r="H18" s="8">
        <v>9</v>
      </c>
      <c r="I18" s="8">
        <v>9</v>
      </c>
      <c r="J18" s="28">
        <v>2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>SUM(K18:V18,)-X18-AB18+AA18+Y18+Z18+G18*10+H18/I18+J18*0.35</f>
        <v>96.199999999999989</v>
      </c>
    </row>
    <row r="19" spans="1:29" x14ac:dyDescent="0.2">
      <c r="A19" s="15">
        <v>4</v>
      </c>
      <c r="B19" s="23" t="s">
        <v>28</v>
      </c>
      <c r="C19" s="16" t="s">
        <v>27</v>
      </c>
      <c r="D19" s="17" t="s">
        <v>154</v>
      </c>
      <c r="E19" s="17" t="s">
        <v>155</v>
      </c>
      <c r="F19" s="17" t="s">
        <v>136</v>
      </c>
      <c r="G19" s="7">
        <v>9.1300000000000008</v>
      </c>
      <c r="H19" s="8">
        <v>8</v>
      </c>
      <c r="I19" s="8">
        <v>9</v>
      </c>
      <c r="J19" s="28">
        <v>2</v>
      </c>
      <c r="K19" s="9"/>
      <c r="L19" s="18"/>
      <c r="M19" s="8"/>
      <c r="N19" s="8"/>
      <c r="O19" s="8">
        <v>2</v>
      </c>
      <c r="P19" s="8"/>
      <c r="Q19" s="8"/>
      <c r="R19" s="8"/>
      <c r="S19" s="8"/>
      <c r="T19" s="8"/>
      <c r="U19" s="8"/>
      <c r="V19" s="13">
        <v>0.5</v>
      </c>
      <c r="W19" s="12"/>
      <c r="X19" s="11"/>
      <c r="Y19" s="11"/>
      <c r="Z19" s="11"/>
      <c r="AA19" s="11"/>
      <c r="AB19" s="11"/>
      <c r="AC19" s="19">
        <f>SUM(K19:V19,)-X19-AB19+AA19+Y19+Z19+G19*10+H19/I19+J19*0.35</f>
        <v>95.3888888888889</v>
      </c>
    </row>
    <row r="20" spans="1:29" x14ac:dyDescent="0.2">
      <c r="A20" s="15">
        <v>5</v>
      </c>
      <c r="B20" s="23" t="s">
        <v>36</v>
      </c>
      <c r="C20" s="16" t="s">
        <v>29</v>
      </c>
      <c r="D20" s="17" t="s">
        <v>188</v>
      </c>
      <c r="E20" s="17" t="s">
        <v>189</v>
      </c>
      <c r="F20" s="17" t="s">
        <v>190</v>
      </c>
      <c r="G20" s="7">
        <v>9.33</v>
      </c>
      <c r="H20" s="8">
        <v>9</v>
      </c>
      <c r="I20" s="8">
        <v>9</v>
      </c>
      <c r="J20" s="28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0.1</v>
      </c>
      <c r="W20" s="12"/>
      <c r="X20" s="11"/>
      <c r="Y20" s="11"/>
      <c r="Z20" s="11"/>
      <c r="AA20" s="11"/>
      <c r="AB20" s="11"/>
      <c r="AC20" s="19">
        <f>SUM(K20:V20,)-X20-AB20+AA20+Y20+Z20+G20*10+H20/I20+J20*0.35</f>
        <v>95.1</v>
      </c>
    </row>
    <row r="21" spans="1:29" x14ac:dyDescent="0.2">
      <c r="A21" s="15">
        <v>6</v>
      </c>
      <c r="B21" s="23" t="s">
        <v>36</v>
      </c>
      <c r="C21" s="16" t="s">
        <v>27</v>
      </c>
      <c r="D21" s="17" t="s">
        <v>137</v>
      </c>
      <c r="E21" s="17" t="s">
        <v>92</v>
      </c>
      <c r="F21" s="17" t="s">
        <v>69</v>
      </c>
      <c r="G21" s="7">
        <v>9.2799999999999994</v>
      </c>
      <c r="H21" s="8">
        <v>18</v>
      </c>
      <c r="I21" s="8">
        <v>19</v>
      </c>
      <c r="J21" s="28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0.1</v>
      </c>
      <c r="W21" s="12"/>
      <c r="X21" s="11"/>
      <c r="Y21" s="11"/>
      <c r="Z21" s="11"/>
      <c r="AA21" s="11"/>
      <c r="AB21" s="11"/>
      <c r="AC21" s="19">
        <f>SUM(K21:V21,)-X21-AB21+AA21+Y21+Z21+G21*10+H21/I21+J21*0.35</f>
        <v>94.897368421052619</v>
      </c>
    </row>
    <row r="22" spans="1:29" x14ac:dyDescent="0.2">
      <c r="A22" s="15">
        <v>7</v>
      </c>
      <c r="B22" s="23" t="s">
        <v>32</v>
      </c>
      <c r="C22" s="16" t="s">
        <v>27</v>
      </c>
      <c r="D22" s="17" t="s">
        <v>84</v>
      </c>
      <c r="E22" s="17" t="s">
        <v>85</v>
      </c>
      <c r="F22" s="17" t="s">
        <v>86</v>
      </c>
      <c r="G22" s="7">
        <v>9.11</v>
      </c>
      <c r="H22" s="8">
        <v>9</v>
      </c>
      <c r="I22" s="8">
        <v>9</v>
      </c>
      <c r="J22" s="28">
        <v>2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0.5</v>
      </c>
      <c r="W22" s="12"/>
      <c r="X22" s="11"/>
      <c r="Y22" s="11"/>
      <c r="Z22" s="11"/>
      <c r="AA22" s="11"/>
      <c r="AB22" s="11"/>
      <c r="AC22" s="19">
        <f>SUM(K22:V22,)-X22-AB22+AA22+Y22+Z22+G22*10+H22/I22+J22*0.35</f>
        <v>93.3</v>
      </c>
    </row>
    <row r="23" spans="1:29" x14ac:dyDescent="0.2">
      <c r="A23" s="15">
        <v>8</v>
      </c>
      <c r="B23" s="23" t="s">
        <v>39</v>
      </c>
      <c r="C23" s="16" t="s">
        <v>29</v>
      </c>
      <c r="D23" s="17" t="s">
        <v>197</v>
      </c>
      <c r="E23" s="17" t="s">
        <v>198</v>
      </c>
      <c r="F23" s="17" t="s">
        <v>177</v>
      </c>
      <c r="G23" s="7">
        <v>8.83</v>
      </c>
      <c r="H23" s="8">
        <v>18</v>
      </c>
      <c r="I23" s="8">
        <v>19</v>
      </c>
      <c r="J23" s="28">
        <v>3</v>
      </c>
      <c r="K23" s="9"/>
      <c r="L23" s="18"/>
      <c r="M23" s="8"/>
      <c r="N23" s="8"/>
      <c r="O23" s="8"/>
      <c r="P23" s="8"/>
      <c r="Q23" s="8"/>
      <c r="R23" s="8"/>
      <c r="S23" s="8"/>
      <c r="T23" s="8"/>
      <c r="U23" s="8"/>
      <c r="V23" s="13">
        <v>0.5</v>
      </c>
      <c r="W23" s="12"/>
      <c r="X23" s="11"/>
      <c r="Y23" s="11"/>
      <c r="Z23" s="11"/>
      <c r="AA23" s="11"/>
      <c r="AB23" s="11"/>
      <c r="AC23" s="19">
        <f>SUM(K23:V23,)-X23-AB23+AA23+Y23+Z23+G23*10+H23/I23+J23*0.35</f>
        <v>90.797368421052624</v>
      </c>
    </row>
    <row r="24" spans="1:29" x14ac:dyDescent="0.2">
      <c r="A24" s="15">
        <v>9</v>
      </c>
      <c r="B24" s="23" t="s">
        <v>38</v>
      </c>
      <c r="C24" s="16" t="s">
        <v>34</v>
      </c>
      <c r="D24" s="17" t="s">
        <v>204</v>
      </c>
      <c r="E24" s="17" t="s">
        <v>92</v>
      </c>
      <c r="F24" s="17" t="s">
        <v>205</v>
      </c>
      <c r="G24" s="7">
        <v>8.67</v>
      </c>
      <c r="H24" s="8">
        <v>18</v>
      </c>
      <c r="I24" s="8">
        <v>19</v>
      </c>
      <c r="J24" s="28">
        <v>3</v>
      </c>
      <c r="K24" s="9"/>
      <c r="L24" s="18"/>
      <c r="M24" s="8"/>
      <c r="N24" s="8"/>
      <c r="O24" s="8">
        <v>2</v>
      </c>
      <c r="P24" s="8"/>
      <c r="Q24" s="8"/>
      <c r="R24" s="8"/>
      <c r="S24" s="8"/>
      <c r="T24" s="8"/>
      <c r="U24" s="8"/>
      <c r="V24" s="13">
        <v>0.1</v>
      </c>
      <c r="W24" s="12"/>
      <c r="X24" s="11"/>
      <c r="Y24" s="11"/>
      <c r="Z24" s="11"/>
      <c r="AA24" s="11"/>
      <c r="AB24" s="11"/>
      <c r="AC24" s="19">
        <f>SUM(K24:V24,)-X24-AB24+AA24+Y24+Z24+G24*10+H24/I24+J24*0.35</f>
        <v>90.797368421052624</v>
      </c>
    </row>
    <row r="25" spans="1:29" x14ac:dyDescent="0.2">
      <c r="A25" s="15">
        <v>10</v>
      </c>
      <c r="B25" s="30"/>
      <c r="C25" s="30"/>
      <c r="D25" s="17" t="s">
        <v>185</v>
      </c>
      <c r="E25" s="17" t="s">
        <v>135</v>
      </c>
      <c r="F25" s="17" t="s">
        <v>90</v>
      </c>
      <c r="G25" s="7">
        <v>8.5</v>
      </c>
      <c r="H25" s="8">
        <v>8</v>
      </c>
      <c r="I25" s="8">
        <v>9</v>
      </c>
      <c r="J25" s="28">
        <v>2</v>
      </c>
      <c r="K25" s="9"/>
      <c r="L25" s="18"/>
      <c r="M25" s="8"/>
      <c r="N25" s="8"/>
      <c r="O25" s="8">
        <v>2</v>
      </c>
      <c r="P25" s="8"/>
      <c r="Q25" s="8"/>
      <c r="R25" s="8"/>
      <c r="S25" s="8"/>
      <c r="T25" s="8"/>
      <c r="U25" s="8"/>
      <c r="V25" s="13">
        <v>0.1</v>
      </c>
      <c r="W25" s="12"/>
      <c r="X25" s="11"/>
      <c r="Y25" s="11"/>
      <c r="Z25" s="11"/>
      <c r="AA25" s="11"/>
      <c r="AB25" s="11"/>
      <c r="AC25" s="19">
        <f>SUM(K25:V25,)-X25-AB25+AA25+Y25+Z25+G25*10+H25/I25+J25*0.35</f>
        <v>88.688888888888883</v>
      </c>
    </row>
    <row r="26" spans="1:29" x14ac:dyDescent="0.2">
      <c r="A26" s="15">
        <v>11</v>
      </c>
      <c r="B26" s="23"/>
      <c r="C26" s="16"/>
      <c r="D26" s="17" t="s">
        <v>228</v>
      </c>
      <c r="E26" s="17" t="s">
        <v>229</v>
      </c>
      <c r="F26" s="17" t="s">
        <v>164</v>
      </c>
      <c r="G26" s="7">
        <v>8.6300000000000008</v>
      </c>
      <c r="H26" s="8">
        <v>8</v>
      </c>
      <c r="I26" s="8">
        <v>9</v>
      </c>
      <c r="J26" s="28">
        <v>2</v>
      </c>
      <c r="K26" s="9"/>
      <c r="L26" s="18"/>
      <c r="M26" s="8"/>
      <c r="N26" s="8"/>
      <c r="O26" s="8"/>
      <c r="P26" s="8"/>
      <c r="Q26" s="8"/>
      <c r="R26" s="8"/>
      <c r="S26" s="8"/>
      <c r="T26" s="8"/>
      <c r="U26" s="8"/>
      <c r="V26" s="13">
        <v>0.5</v>
      </c>
      <c r="W26" s="12"/>
      <c r="X26" s="11"/>
      <c r="Y26" s="11"/>
      <c r="Z26" s="11"/>
      <c r="AA26" s="11"/>
      <c r="AB26" s="11"/>
      <c r="AC26" s="19">
        <f>SUM(K26:V26,)-X26-AB26+AA26+Y26+Z26+G26*10+H26/I26+J26*0.35</f>
        <v>88.3888888888889</v>
      </c>
    </row>
    <row r="27" spans="1:29" x14ac:dyDescent="0.2">
      <c r="A27" s="15">
        <v>12</v>
      </c>
      <c r="B27" s="23" t="s">
        <v>39</v>
      </c>
      <c r="C27" s="16" t="s">
        <v>35</v>
      </c>
      <c r="D27" s="17" t="s">
        <v>87</v>
      </c>
      <c r="E27" s="17" t="s">
        <v>88</v>
      </c>
      <c r="F27" s="17" t="s">
        <v>59</v>
      </c>
      <c r="G27" s="7">
        <v>8.14</v>
      </c>
      <c r="H27" s="8">
        <v>7</v>
      </c>
      <c r="I27" s="8">
        <v>9</v>
      </c>
      <c r="J27" s="28">
        <v>2</v>
      </c>
      <c r="K27" s="9"/>
      <c r="L27" s="18"/>
      <c r="M27" s="8"/>
      <c r="N27" s="8"/>
      <c r="O27" s="8"/>
      <c r="P27" s="8"/>
      <c r="Q27" s="8"/>
      <c r="R27" s="8"/>
      <c r="S27" s="8">
        <v>3</v>
      </c>
      <c r="T27" s="8"/>
      <c r="U27" s="8"/>
      <c r="V27" s="13">
        <v>0.1</v>
      </c>
      <c r="W27" s="12"/>
      <c r="X27" s="11"/>
      <c r="Y27" s="11"/>
      <c r="Z27" s="11"/>
      <c r="AA27" s="11"/>
      <c r="AB27" s="11"/>
      <c r="AC27" s="19">
        <f>SUM(K27:V27,)-X27-AB27+AA27+Y27+Z27+G27*10+H27/I27+J27*0.35</f>
        <v>85.977777777777774</v>
      </c>
    </row>
    <row r="28" spans="1:29" x14ac:dyDescent="0.2">
      <c r="A28" s="15">
        <v>13</v>
      </c>
      <c r="B28" s="23" t="s">
        <v>52</v>
      </c>
      <c r="C28" s="16">
        <v>6</v>
      </c>
      <c r="D28" s="17" t="s">
        <v>254</v>
      </c>
      <c r="E28" s="17" t="s">
        <v>171</v>
      </c>
      <c r="F28" s="17" t="s">
        <v>70</v>
      </c>
      <c r="G28" s="7">
        <v>8.33</v>
      </c>
      <c r="H28" s="8">
        <v>27</v>
      </c>
      <c r="I28" s="8">
        <v>29</v>
      </c>
      <c r="J28" s="28">
        <v>4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/>
      <c r="V28" s="13">
        <v>0.1</v>
      </c>
      <c r="W28" s="12"/>
      <c r="X28" s="11"/>
      <c r="Y28" s="11"/>
      <c r="Z28" s="11"/>
      <c r="AA28" s="11"/>
      <c r="AB28" s="11"/>
      <c r="AC28" s="19">
        <f>SUM(K28:V28,)-X28-AB28+AA28+Y28+Z28+G28*10+H28/I28+J28*0.35</f>
        <v>85.731034482758616</v>
      </c>
    </row>
    <row r="29" spans="1:29" x14ac:dyDescent="0.2">
      <c r="A29" s="15">
        <v>14</v>
      </c>
      <c r="B29" s="23"/>
      <c r="C29" s="16"/>
      <c r="D29" s="17" t="s">
        <v>216</v>
      </c>
      <c r="E29" s="17" t="s">
        <v>217</v>
      </c>
      <c r="F29" s="17" t="s">
        <v>184</v>
      </c>
      <c r="G29" s="7">
        <v>8.07</v>
      </c>
      <c r="H29" s="8">
        <v>30</v>
      </c>
      <c r="I29" s="8">
        <v>31</v>
      </c>
      <c r="J29" s="28">
        <v>4</v>
      </c>
      <c r="K29" s="9"/>
      <c r="L29" s="18"/>
      <c r="M29" s="8"/>
      <c r="N29" s="8"/>
      <c r="O29" s="8">
        <v>2</v>
      </c>
      <c r="P29" s="8"/>
      <c r="Q29" s="8"/>
      <c r="R29" s="8"/>
      <c r="S29" s="8"/>
      <c r="T29" s="8"/>
      <c r="U29" s="8"/>
      <c r="V29" s="13">
        <v>0.5</v>
      </c>
      <c r="W29" s="12"/>
      <c r="X29" s="11"/>
      <c r="Y29" s="11"/>
      <c r="Z29" s="11"/>
      <c r="AA29" s="11"/>
      <c r="AB29" s="11"/>
      <c r="AC29" s="19">
        <f>SUM(K29:V29,)-X29-AB29+AA29+Y29+Z29+G29*10+H29/I29+J29*0.35</f>
        <v>85.56774193548388</v>
      </c>
    </row>
    <row r="30" spans="1:29" x14ac:dyDescent="0.2">
      <c r="A30" s="15">
        <v>15</v>
      </c>
      <c r="B30" s="23" t="s">
        <v>32</v>
      </c>
      <c r="C30" s="16" t="s">
        <v>35</v>
      </c>
      <c r="D30" s="17" t="s">
        <v>170</v>
      </c>
      <c r="E30" s="17" t="s">
        <v>171</v>
      </c>
      <c r="F30" s="17" t="s">
        <v>172</v>
      </c>
      <c r="G30" s="7">
        <v>8</v>
      </c>
      <c r="H30" s="8">
        <v>29</v>
      </c>
      <c r="I30" s="8">
        <v>31</v>
      </c>
      <c r="J30" s="28">
        <v>4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0.1</v>
      </c>
      <c r="W30" s="12"/>
      <c r="X30" s="11"/>
      <c r="Y30" s="11"/>
      <c r="Z30" s="11"/>
      <c r="AA30" s="11">
        <v>3</v>
      </c>
      <c r="AB30" s="11"/>
      <c r="AC30" s="19">
        <f>SUM(K30:V30,)-X30-AB30+AA30+Y30+Z30+G30*10+H30/I30+J30*0.35</f>
        <v>85.435483870967744</v>
      </c>
    </row>
    <row r="31" spans="1:29" x14ac:dyDescent="0.2">
      <c r="A31" s="15">
        <v>16</v>
      </c>
      <c r="B31" s="23" t="s">
        <v>48</v>
      </c>
      <c r="C31" s="16" t="s">
        <v>27</v>
      </c>
      <c r="D31" s="29" t="s">
        <v>156</v>
      </c>
      <c r="E31" s="29" t="s">
        <v>157</v>
      </c>
      <c r="F31" s="29" t="s">
        <v>90</v>
      </c>
      <c r="G31" s="7">
        <v>8.5</v>
      </c>
      <c r="H31" s="8">
        <v>18</v>
      </c>
      <c r="I31" s="8">
        <v>19</v>
      </c>
      <c r="J31" s="28">
        <v>3</v>
      </c>
      <c r="K31" s="9"/>
      <c r="L31" s="18"/>
      <c r="M31" s="8"/>
      <c r="N31" s="8"/>
      <c r="O31" s="8"/>
      <c r="P31" s="8"/>
      <c r="Q31" s="8"/>
      <c r="R31" s="8"/>
      <c r="S31" s="8"/>
      <c r="T31" s="8"/>
      <c r="U31" s="8"/>
      <c r="V31" s="13">
        <v>0.1</v>
      </c>
      <c r="W31" s="12"/>
      <c r="X31" s="11">
        <v>2</v>
      </c>
      <c r="Y31" s="11"/>
      <c r="Z31" s="11"/>
      <c r="AA31" s="11"/>
      <c r="AB31" s="11"/>
      <c r="AC31" s="19">
        <f>SUM(K31:V31,)-X31-AB31+AA31+Y31+Z31+G31*10+H31/I31+J31*0.35</f>
        <v>85.097368421052622</v>
      </c>
    </row>
    <row r="32" spans="1:29" x14ac:dyDescent="0.2">
      <c r="A32" s="15">
        <v>17</v>
      </c>
      <c r="B32" s="23" t="s">
        <v>37</v>
      </c>
      <c r="C32" s="16" t="s">
        <v>35</v>
      </c>
      <c r="D32" s="25" t="s">
        <v>91</v>
      </c>
      <c r="E32" s="25" t="s">
        <v>69</v>
      </c>
      <c r="F32" s="25" t="s">
        <v>90</v>
      </c>
      <c r="G32" s="7">
        <v>8</v>
      </c>
      <c r="H32" s="8">
        <v>8</v>
      </c>
      <c r="I32" s="8">
        <v>9</v>
      </c>
      <c r="J32" s="28">
        <v>2</v>
      </c>
      <c r="K32" s="9"/>
      <c r="L32" s="18"/>
      <c r="M32" s="8"/>
      <c r="N32" s="8"/>
      <c r="O32" s="8"/>
      <c r="P32" s="8"/>
      <c r="Q32" s="8"/>
      <c r="R32" s="8"/>
      <c r="S32" s="8"/>
      <c r="T32" s="8"/>
      <c r="U32" s="8"/>
      <c r="V32" s="13">
        <v>0.5</v>
      </c>
      <c r="W32" s="12"/>
      <c r="X32" s="11"/>
      <c r="Y32" s="11"/>
      <c r="Z32" s="11"/>
      <c r="AA32" s="11">
        <v>3</v>
      </c>
      <c r="AB32" s="11"/>
      <c r="AC32" s="19">
        <f>SUM(K32:V32,)-X32-AB32+AA32+Y32+Z32+G32*10+H32/I32+J32*0.35</f>
        <v>85.088888888888889</v>
      </c>
    </row>
    <row r="33" spans="1:29" x14ac:dyDescent="0.2">
      <c r="A33" s="15">
        <v>18</v>
      </c>
      <c r="B33" s="23"/>
      <c r="C33" s="16"/>
      <c r="D33" s="17" t="s">
        <v>210</v>
      </c>
      <c r="E33" s="17" t="s">
        <v>95</v>
      </c>
      <c r="F33" s="17" t="s">
        <v>102</v>
      </c>
      <c r="G33" s="7">
        <v>8.25</v>
      </c>
      <c r="H33" s="8">
        <v>8</v>
      </c>
      <c r="I33" s="8">
        <v>9</v>
      </c>
      <c r="J33" s="28">
        <v>2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0.5</v>
      </c>
      <c r="W33" s="12"/>
      <c r="X33" s="11"/>
      <c r="Y33" s="11"/>
      <c r="Z33" s="11"/>
      <c r="AA33" s="11"/>
      <c r="AB33" s="11"/>
      <c r="AC33" s="19">
        <f>SUM(K33:V33,)-X33-AB33+AA33+Y33+Z33+G33*10+H33/I33+J33*0.35</f>
        <v>84.588888888888889</v>
      </c>
    </row>
    <row r="34" spans="1:29" x14ac:dyDescent="0.2">
      <c r="A34" s="15">
        <v>19</v>
      </c>
      <c r="B34" s="23"/>
      <c r="C34" s="16"/>
      <c r="D34" s="17" t="s">
        <v>236</v>
      </c>
      <c r="E34" s="17" t="s">
        <v>237</v>
      </c>
      <c r="F34" s="17" t="s">
        <v>238</v>
      </c>
      <c r="G34" s="7">
        <v>8.2899999999999991</v>
      </c>
      <c r="H34" s="8">
        <v>7</v>
      </c>
      <c r="I34" s="8">
        <v>9</v>
      </c>
      <c r="J34" s="28">
        <v>2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/>
      <c r="V34" s="13">
        <v>0.2</v>
      </c>
      <c r="W34" s="12"/>
      <c r="X34" s="11"/>
      <c r="Y34" s="11"/>
      <c r="Z34" s="11"/>
      <c r="AA34" s="11"/>
      <c r="AB34" s="11"/>
      <c r="AC34" s="19">
        <f>SUM(K34:V34,)-X34-AB34+AA34+Y34+Z34+G34*10+H34/I34+J34*0.35</f>
        <v>84.577777777777769</v>
      </c>
    </row>
    <row r="35" spans="1:29" x14ac:dyDescent="0.2">
      <c r="A35" s="15">
        <v>20</v>
      </c>
      <c r="B35" s="30"/>
      <c r="C35" s="30"/>
      <c r="D35" s="17" t="s">
        <v>66</v>
      </c>
      <c r="E35" s="17" t="s">
        <v>67</v>
      </c>
      <c r="F35" s="17" t="s">
        <v>68</v>
      </c>
      <c r="G35" s="7">
        <v>8.2899999999999991</v>
      </c>
      <c r="H35" s="8">
        <v>7</v>
      </c>
      <c r="I35" s="8">
        <v>9</v>
      </c>
      <c r="J35" s="28">
        <v>2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0.1</v>
      </c>
      <c r="W35" s="12"/>
      <c r="X35" s="11"/>
      <c r="Y35" s="11"/>
      <c r="Z35" s="11"/>
      <c r="AA35" s="11"/>
      <c r="AB35" s="11"/>
      <c r="AC35" s="19">
        <f>SUM(K35:V35,)-X35-AB35+AA35+Y35+Z35+G35*10+H35/I35+J35*0.35</f>
        <v>84.47777777777776</v>
      </c>
    </row>
    <row r="36" spans="1:29" x14ac:dyDescent="0.2">
      <c r="A36" s="15">
        <v>21</v>
      </c>
      <c r="B36" s="23" t="s">
        <v>49</v>
      </c>
      <c r="C36" s="16" t="s">
        <v>35</v>
      </c>
      <c r="D36" s="30" t="s">
        <v>141</v>
      </c>
      <c r="E36" s="30" t="s">
        <v>142</v>
      </c>
      <c r="F36" s="30" t="s">
        <v>59</v>
      </c>
      <c r="G36" s="35">
        <v>8.25</v>
      </c>
      <c r="H36" s="35">
        <v>8</v>
      </c>
      <c r="I36" s="35">
        <v>9</v>
      </c>
      <c r="J36" s="34">
        <v>2</v>
      </c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>
        <v>0.1</v>
      </c>
      <c r="W36" s="35"/>
      <c r="X36" s="35"/>
      <c r="Y36" s="35"/>
      <c r="Z36" s="35"/>
      <c r="AA36" s="35"/>
      <c r="AB36" s="35"/>
      <c r="AC36" s="19">
        <f>SUM(K36:V36,)-X36-AB36+AA36+Y36+Z36+G36*10+H36/I36+J36*0.35</f>
        <v>84.188888888888883</v>
      </c>
    </row>
    <row r="37" spans="1:29" x14ac:dyDescent="0.2">
      <c r="A37" s="15">
        <v>22</v>
      </c>
      <c r="B37" s="23" t="s">
        <v>43</v>
      </c>
      <c r="C37" s="16" t="s">
        <v>29</v>
      </c>
      <c r="D37" s="30" t="s">
        <v>78</v>
      </c>
      <c r="E37" s="30" t="s">
        <v>79</v>
      </c>
      <c r="F37" s="30" t="s">
        <v>80</v>
      </c>
      <c r="G37" s="7">
        <v>8.11</v>
      </c>
      <c r="H37" s="35">
        <v>18</v>
      </c>
      <c r="I37" s="35">
        <v>19</v>
      </c>
      <c r="J37" s="34">
        <v>3</v>
      </c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>
        <v>0.1</v>
      </c>
      <c r="W37" s="35"/>
      <c r="X37" s="35"/>
      <c r="Y37" s="35"/>
      <c r="Z37" s="35"/>
      <c r="AA37" s="35"/>
      <c r="AB37" s="35"/>
      <c r="AC37" s="19">
        <f>SUM(K37:V37,)-X37-AB37+AA37+Y37+Z37+G37*10+H37/I37+J37*0.35</f>
        <v>83.197368421052616</v>
      </c>
    </row>
    <row r="38" spans="1:29" x14ac:dyDescent="0.2">
      <c r="A38" s="15">
        <v>23</v>
      </c>
      <c r="B38" s="23" t="s">
        <v>41</v>
      </c>
      <c r="C38" s="16" t="s">
        <v>29</v>
      </c>
      <c r="D38" s="17" t="s">
        <v>143</v>
      </c>
      <c r="E38" s="17" t="s">
        <v>144</v>
      </c>
      <c r="F38" s="17" t="s">
        <v>145</v>
      </c>
      <c r="G38" s="7">
        <v>8.1300000000000008</v>
      </c>
      <c r="H38" s="8">
        <v>8</v>
      </c>
      <c r="I38" s="8">
        <v>9</v>
      </c>
      <c r="J38" s="28">
        <v>2</v>
      </c>
      <c r="K38" s="9"/>
      <c r="L38" s="18"/>
      <c r="M38" s="8"/>
      <c r="N38" s="8"/>
      <c r="O38" s="8"/>
      <c r="P38" s="8"/>
      <c r="Q38" s="8"/>
      <c r="R38" s="8"/>
      <c r="S38" s="8"/>
      <c r="T38" s="8"/>
      <c r="U38" s="8"/>
      <c r="V38" s="13">
        <v>0.1</v>
      </c>
      <c r="W38" s="12"/>
      <c r="X38" s="11"/>
      <c r="Y38" s="11"/>
      <c r="Z38" s="11"/>
      <c r="AA38" s="11"/>
      <c r="AB38" s="11"/>
      <c r="AC38" s="19">
        <f>SUM(K38:V38,)-X38-AB38+AA38+Y38+Z38+G38*10+H38/I38+J38*0.35</f>
        <v>82.988888888888894</v>
      </c>
    </row>
    <row r="39" spans="1:29" x14ac:dyDescent="0.2">
      <c r="A39" s="15">
        <v>24</v>
      </c>
      <c r="B39" s="23" t="s">
        <v>30</v>
      </c>
      <c r="C39" s="16" t="s">
        <v>27</v>
      </c>
      <c r="D39" s="17" t="s">
        <v>210</v>
      </c>
      <c r="E39" s="17" t="s">
        <v>211</v>
      </c>
      <c r="F39" s="17" t="s">
        <v>80</v>
      </c>
      <c r="G39" s="7">
        <v>8.24</v>
      </c>
      <c r="H39" s="8">
        <v>38</v>
      </c>
      <c r="I39" s="8">
        <v>39</v>
      </c>
      <c r="J39" s="28">
        <v>4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0.1</v>
      </c>
      <c r="W39" s="12"/>
      <c r="X39" s="11">
        <v>2</v>
      </c>
      <c r="Y39" s="11"/>
      <c r="Z39" s="11"/>
      <c r="AA39" s="11"/>
      <c r="AB39" s="11"/>
      <c r="AC39" s="19">
        <f>SUM(K39:V39,)-X39-AB39+AA39+Y39+Z39+G39*10+H39/I39+J39*0.35</f>
        <v>82.874358974358984</v>
      </c>
    </row>
    <row r="40" spans="1:29" x14ac:dyDescent="0.2">
      <c r="A40" s="15">
        <v>25</v>
      </c>
      <c r="B40" s="30"/>
      <c r="C40" s="30"/>
      <c r="D40" s="17" t="s">
        <v>63</v>
      </c>
      <c r="E40" s="17" t="s">
        <v>64</v>
      </c>
      <c r="F40" s="17" t="s">
        <v>65</v>
      </c>
      <c r="G40" s="7">
        <v>8.06</v>
      </c>
      <c r="H40" s="8">
        <v>18</v>
      </c>
      <c r="I40" s="8">
        <v>19</v>
      </c>
      <c r="J40" s="28">
        <v>3</v>
      </c>
      <c r="K40" s="9"/>
      <c r="L40" s="18"/>
      <c r="M40" s="8"/>
      <c r="N40" s="8"/>
      <c r="O40" s="8"/>
      <c r="P40" s="8"/>
      <c r="Q40" s="8"/>
      <c r="R40" s="8"/>
      <c r="S40" s="8"/>
      <c r="T40" s="8"/>
      <c r="U40" s="8"/>
      <c r="V40" s="13">
        <v>0.2</v>
      </c>
      <c r="W40" s="12"/>
      <c r="X40" s="11"/>
      <c r="Y40" s="11"/>
      <c r="Z40" s="11"/>
      <c r="AA40" s="11"/>
      <c r="AB40" s="11"/>
      <c r="AC40" s="19">
        <f>SUM(K40:V40,)-X40-AB40+AA40+Y40+Z40+G40*10+H40/I40+J40*0.35</f>
        <v>82.797368421052639</v>
      </c>
    </row>
    <row r="41" spans="1:29" x14ac:dyDescent="0.2">
      <c r="A41" s="15">
        <v>26</v>
      </c>
      <c r="B41" s="23" t="s">
        <v>33</v>
      </c>
      <c r="C41" s="16" t="s">
        <v>27</v>
      </c>
      <c r="D41" s="17" t="s">
        <v>73</v>
      </c>
      <c r="E41" s="17" t="s">
        <v>74</v>
      </c>
      <c r="F41" s="17" t="s">
        <v>75</v>
      </c>
      <c r="G41" s="7">
        <v>7.65</v>
      </c>
      <c r="H41" s="8">
        <v>17</v>
      </c>
      <c r="I41" s="8">
        <v>19</v>
      </c>
      <c r="J41" s="28">
        <v>3</v>
      </c>
      <c r="K41" s="9"/>
      <c r="L41" s="18"/>
      <c r="M41" s="8"/>
      <c r="N41" s="8"/>
      <c r="O41" s="8">
        <v>2</v>
      </c>
      <c r="P41" s="8"/>
      <c r="Q41" s="8"/>
      <c r="R41" s="8"/>
      <c r="S41" s="8"/>
      <c r="T41" s="8"/>
      <c r="U41" s="8">
        <v>2</v>
      </c>
      <c r="V41" s="13">
        <v>0.2</v>
      </c>
      <c r="W41" s="12"/>
      <c r="X41" s="11"/>
      <c r="Y41" s="11"/>
      <c r="Z41" s="11"/>
      <c r="AA41" s="11"/>
      <c r="AB41" s="11"/>
      <c r="AC41" s="19">
        <f>SUM(K41:V41,)-X41-AB41+AA41+Y41+Z41+G41*10+H41/I41+J41*0.35</f>
        <v>82.64473684210526</v>
      </c>
    </row>
    <row r="42" spans="1:29" ht="12.75" customHeight="1" x14ac:dyDescent="0.2">
      <c r="A42" s="15">
        <v>27</v>
      </c>
      <c r="B42" s="23" t="s">
        <v>47</v>
      </c>
      <c r="C42" s="16" t="s">
        <v>29</v>
      </c>
      <c r="D42" s="17" t="s">
        <v>126</v>
      </c>
      <c r="E42" s="17" t="s">
        <v>92</v>
      </c>
      <c r="F42" s="17" t="s">
        <v>127</v>
      </c>
      <c r="G42" s="7">
        <v>7.88</v>
      </c>
      <c r="H42" s="8">
        <v>8</v>
      </c>
      <c r="I42" s="8">
        <v>9</v>
      </c>
      <c r="J42" s="28">
        <v>2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>
        <v>2</v>
      </c>
      <c r="V42" s="13">
        <v>0.1</v>
      </c>
      <c r="W42" s="12"/>
      <c r="X42" s="11"/>
      <c r="Y42" s="11"/>
      <c r="Z42" s="11"/>
      <c r="AA42" s="11"/>
      <c r="AB42" s="11"/>
      <c r="AC42" s="19">
        <f>SUM(K42:V42,)-X42-AB42+AA42+Y42+Z42+G42*10+H42/I42+J42*0.35</f>
        <v>82.48888888888888</v>
      </c>
    </row>
    <row r="43" spans="1:29" x14ac:dyDescent="0.2">
      <c r="A43" s="15">
        <v>28</v>
      </c>
      <c r="B43" s="23" t="s">
        <v>32</v>
      </c>
      <c r="C43" s="16">
        <v>5</v>
      </c>
      <c r="D43" s="17" t="s">
        <v>173</v>
      </c>
      <c r="E43" s="17" t="s">
        <v>174</v>
      </c>
      <c r="F43" s="17" t="s">
        <v>159</v>
      </c>
      <c r="G43" s="7">
        <v>8.18</v>
      </c>
      <c r="H43" s="8">
        <v>33</v>
      </c>
      <c r="I43" s="8">
        <v>34</v>
      </c>
      <c r="J43" s="28">
        <v>4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0.1</v>
      </c>
      <c r="W43" s="12"/>
      <c r="X43" s="11">
        <v>2</v>
      </c>
      <c r="Y43" s="11"/>
      <c r="Z43" s="11"/>
      <c r="AA43" s="11"/>
      <c r="AB43" s="11"/>
      <c r="AC43" s="19">
        <f>SUM(K43:V43,)-X43-AB43+AA43+Y43+Z43+G43*10+H43/I43+J43*0.35</f>
        <v>82.270588235294113</v>
      </c>
    </row>
    <row r="44" spans="1:29" x14ac:dyDescent="0.2">
      <c r="A44" s="15">
        <v>29</v>
      </c>
      <c r="B44" s="23" t="s">
        <v>37</v>
      </c>
      <c r="C44" s="16" t="s">
        <v>29</v>
      </c>
      <c r="D44" s="17" t="s">
        <v>100</v>
      </c>
      <c r="E44" s="17" t="s">
        <v>101</v>
      </c>
      <c r="F44" s="17" t="s">
        <v>102</v>
      </c>
      <c r="G44" s="7">
        <v>8</v>
      </c>
      <c r="H44" s="8">
        <v>9</v>
      </c>
      <c r="I44" s="8">
        <v>9</v>
      </c>
      <c r="J44" s="28">
        <v>2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/>
      <c r="V44" s="13">
        <v>0.5</v>
      </c>
      <c r="W44" s="12"/>
      <c r="X44" s="11"/>
      <c r="Y44" s="11"/>
      <c r="Z44" s="11"/>
      <c r="AA44" s="11"/>
      <c r="AB44" s="11"/>
      <c r="AC44" s="19">
        <f>SUM(K44:V44,)-X44-AB44+AA44+Y44+Z44+G44*10+H44/I44+J44*0.35</f>
        <v>82.2</v>
      </c>
    </row>
    <row r="45" spans="1:29" x14ac:dyDescent="0.2">
      <c r="A45" s="15">
        <v>30</v>
      </c>
      <c r="B45" s="30"/>
      <c r="C45" s="30"/>
      <c r="D45" s="17" t="s">
        <v>106</v>
      </c>
      <c r="E45" s="17" t="s">
        <v>107</v>
      </c>
      <c r="F45" s="17" t="s">
        <v>108</v>
      </c>
      <c r="G45" s="7">
        <v>7.71</v>
      </c>
      <c r="H45" s="8">
        <v>7</v>
      </c>
      <c r="I45" s="8">
        <v>9</v>
      </c>
      <c r="J45" s="28">
        <v>2</v>
      </c>
      <c r="K45" s="9"/>
      <c r="L45" s="18"/>
      <c r="M45" s="8"/>
      <c r="N45" s="8"/>
      <c r="O45" s="8"/>
      <c r="P45" s="8"/>
      <c r="Q45" s="8"/>
      <c r="R45" s="8"/>
      <c r="S45" s="8">
        <v>3</v>
      </c>
      <c r="T45" s="8"/>
      <c r="U45" s="8"/>
      <c r="V45" s="13">
        <v>0.5</v>
      </c>
      <c r="W45" s="12"/>
      <c r="X45" s="11"/>
      <c r="Y45" s="11"/>
      <c r="Z45" s="11"/>
      <c r="AA45" s="11"/>
      <c r="AB45" s="11"/>
      <c r="AC45" s="19">
        <f>SUM(K45:V45,)-X45-AB45+AA45+Y45+Z45+G45*10+H45/I45+J45*0.35</f>
        <v>82.077777777777769</v>
      </c>
    </row>
    <row r="46" spans="1:29" x14ac:dyDescent="0.2">
      <c r="A46" s="15">
        <v>31</v>
      </c>
      <c r="B46" s="30"/>
      <c r="C46" s="30"/>
      <c r="D46" s="17" t="s">
        <v>252</v>
      </c>
      <c r="E46" s="17" t="s">
        <v>69</v>
      </c>
      <c r="F46" s="17" t="s">
        <v>70</v>
      </c>
      <c r="G46" s="7">
        <v>8</v>
      </c>
      <c r="H46" s="8">
        <v>8</v>
      </c>
      <c r="I46" s="8">
        <v>9</v>
      </c>
      <c r="J46" s="28">
        <v>2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0.1</v>
      </c>
      <c r="W46" s="12"/>
      <c r="X46" s="11"/>
      <c r="Y46" s="11"/>
      <c r="Z46" s="11"/>
      <c r="AA46" s="11"/>
      <c r="AB46" s="11"/>
      <c r="AC46" s="19">
        <f>SUM(K46:V46,)-X46-AB46+AA46+Y46+Z46+G46*10+H46/I46+J46*0.35</f>
        <v>81.688888888888883</v>
      </c>
    </row>
    <row r="47" spans="1:29" x14ac:dyDescent="0.2">
      <c r="A47" s="15">
        <v>32</v>
      </c>
      <c r="B47" s="23" t="s">
        <v>42</v>
      </c>
      <c r="C47" s="16" t="s">
        <v>29</v>
      </c>
      <c r="D47" s="17" t="s">
        <v>199</v>
      </c>
      <c r="E47" s="17" t="s">
        <v>74</v>
      </c>
      <c r="F47" s="17" t="s">
        <v>93</v>
      </c>
      <c r="G47" s="7">
        <v>8</v>
      </c>
      <c r="H47" s="8">
        <v>7</v>
      </c>
      <c r="I47" s="8">
        <v>9</v>
      </c>
      <c r="J47" s="28">
        <v>2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0.1</v>
      </c>
      <c r="W47" s="12"/>
      <c r="X47" s="11"/>
      <c r="Y47" s="11"/>
      <c r="Z47" s="11"/>
      <c r="AA47" s="11"/>
      <c r="AB47" s="11"/>
      <c r="AC47" s="19">
        <f>SUM(K47:V47,)-X47-AB47+AA47+Y47+Z47+G47*10+H47/I47+J47*0.35</f>
        <v>81.577777777777769</v>
      </c>
    </row>
    <row r="48" spans="1:29" x14ac:dyDescent="0.2">
      <c r="A48" s="15">
        <v>33</v>
      </c>
      <c r="B48" s="23" t="s">
        <v>37</v>
      </c>
      <c r="C48" s="16">
        <v>39</v>
      </c>
      <c r="D48" s="30" t="s">
        <v>163</v>
      </c>
      <c r="E48" s="43" t="s">
        <v>253</v>
      </c>
      <c r="F48" s="30" t="s">
        <v>164</v>
      </c>
      <c r="G48" s="7">
        <v>7.69</v>
      </c>
      <c r="H48" s="35">
        <v>29</v>
      </c>
      <c r="I48" s="35">
        <v>31</v>
      </c>
      <c r="J48" s="34">
        <v>4</v>
      </c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>
        <v>2</v>
      </c>
      <c r="V48" s="35">
        <v>0.1</v>
      </c>
      <c r="W48" s="35"/>
      <c r="X48" s="35"/>
      <c r="Y48" s="35"/>
      <c r="Z48" s="35"/>
      <c r="AA48" s="35"/>
      <c r="AB48" s="35"/>
      <c r="AC48" s="19">
        <f>SUM(K48:V48,)-X48-AB48+AA48+Y48+Z48+G48*10+H48/I48+J48*0.35</f>
        <v>81.335483870967749</v>
      </c>
    </row>
    <row r="49" spans="1:29" x14ac:dyDescent="0.2">
      <c r="A49" s="15">
        <v>34</v>
      </c>
      <c r="B49" s="23" t="s">
        <v>44</v>
      </c>
      <c r="C49" s="16" t="s">
        <v>29</v>
      </c>
      <c r="D49" s="17" t="s">
        <v>186</v>
      </c>
      <c r="E49" s="17" t="s">
        <v>132</v>
      </c>
      <c r="F49" s="17" t="s">
        <v>136</v>
      </c>
      <c r="G49" s="7">
        <v>8.11</v>
      </c>
      <c r="H49" s="8">
        <v>9</v>
      </c>
      <c r="I49" s="8">
        <v>11</v>
      </c>
      <c r="J49" s="28">
        <v>2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/>
      <c r="V49" s="13">
        <v>0.1</v>
      </c>
      <c r="W49" s="12"/>
      <c r="X49" s="11">
        <v>2</v>
      </c>
      <c r="Y49" s="11"/>
      <c r="Z49" s="11"/>
      <c r="AA49" s="11"/>
      <c r="AB49" s="11"/>
      <c r="AC49" s="19">
        <f>SUM(K49:V49,)-X49-AB49+AA49+Y49+Z49+G49*10+H49/I49+J49*0.35</f>
        <v>80.718181818181804</v>
      </c>
    </row>
    <row r="50" spans="1:29" x14ac:dyDescent="0.2">
      <c r="A50" s="15">
        <v>35</v>
      </c>
      <c r="B50" s="23" t="s">
        <v>26</v>
      </c>
      <c r="C50" s="16">
        <v>39</v>
      </c>
      <c r="D50" s="17" t="s">
        <v>149</v>
      </c>
      <c r="E50" s="17" t="s">
        <v>104</v>
      </c>
      <c r="F50" s="17" t="s">
        <v>80</v>
      </c>
      <c r="G50" s="7">
        <v>7.89</v>
      </c>
      <c r="H50" s="8">
        <v>9</v>
      </c>
      <c r="I50" s="8">
        <v>11</v>
      </c>
      <c r="J50" s="28">
        <v>2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>
        <v>2</v>
      </c>
      <c r="V50" s="13">
        <v>0.1</v>
      </c>
      <c r="W50" s="12"/>
      <c r="X50" s="11">
        <v>2</v>
      </c>
      <c r="Y50" s="11"/>
      <c r="Z50" s="11"/>
      <c r="AA50" s="11"/>
      <c r="AB50" s="11"/>
      <c r="AC50" s="19">
        <f>SUM(K50:V50,)-X50-AB50+AA50+Y50+Z50+G50*10+H50/I50+J50*0.35</f>
        <v>80.518181818181802</v>
      </c>
    </row>
    <row r="51" spans="1:29" x14ac:dyDescent="0.2">
      <c r="A51" s="15">
        <v>36</v>
      </c>
      <c r="B51" s="23"/>
      <c r="C51" s="16"/>
      <c r="D51" s="17" t="s">
        <v>150</v>
      </c>
      <c r="E51" s="17" t="s">
        <v>132</v>
      </c>
      <c r="F51" s="17" t="s">
        <v>215</v>
      </c>
      <c r="G51" s="7">
        <v>7.83</v>
      </c>
      <c r="H51" s="8">
        <v>18</v>
      </c>
      <c r="I51" s="8">
        <v>20</v>
      </c>
      <c r="J51" s="28">
        <v>3</v>
      </c>
      <c r="K51" s="9"/>
      <c r="L51" s="18"/>
      <c r="M51" s="8"/>
      <c r="N51" s="8"/>
      <c r="O51" s="8"/>
      <c r="P51" s="8"/>
      <c r="Q51" s="8"/>
      <c r="R51" s="8"/>
      <c r="S51" s="8"/>
      <c r="T51" s="8"/>
      <c r="U51" s="8">
        <v>2</v>
      </c>
      <c r="V51" s="13">
        <v>0.1</v>
      </c>
      <c r="W51" s="12"/>
      <c r="X51" s="11">
        <v>2</v>
      </c>
      <c r="Y51" s="11"/>
      <c r="Z51" s="11"/>
      <c r="AA51" s="11"/>
      <c r="AB51" s="11"/>
      <c r="AC51" s="19">
        <f>SUM(K51:V51,)-X51-AB51+AA51+Y51+Z51+G51*10+H51/I51+J51*0.35</f>
        <v>80.349999999999994</v>
      </c>
    </row>
    <row r="52" spans="1:29" x14ac:dyDescent="0.2">
      <c r="A52" s="15">
        <v>37</v>
      </c>
      <c r="B52" s="23"/>
      <c r="C52" s="16"/>
      <c r="D52" s="17" t="s">
        <v>239</v>
      </c>
      <c r="E52" s="17" t="s">
        <v>240</v>
      </c>
      <c r="F52" s="17" t="s">
        <v>241</v>
      </c>
      <c r="G52" s="7">
        <v>7.78</v>
      </c>
      <c r="H52" s="8">
        <v>9</v>
      </c>
      <c r="I52" s="8">
        <v>9</v>
      </c>
      <c r="J52" s="28">
        <v>2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>
        <v>2</v>
      </c>
      <c r="V52" s="13">
        <v>0.1</v>
      </c>
      <c r="W52" s="12"/>
      <c r="X52" s="11">
        <v>2</v>
      </c>
      <c r="Y52" s="11"/>
      <c r="Z52" s="11"/>
      <c r="AA52" s="11"/>
      <c r="AB52" s="11"/>
      <c r="AC52" s="19">
        <f>SUM(K52:V52,)-X52-AB52+AA52+Y52+Z52+G52*10+H52/I52+J52*0.35</f>
        <v>79.599999999999994</v>
      </c>
    </row>
    <row r="53" spans="1:29" x14ac:dyDescent="0.2">
      <c r="A53" s="15">
        <v>38</v>
      </c>
      <c r="B53" s="23"/>
      <c r="C53" s="16"/>
      <c r="D53" s="17" t="s">
        <v>219</v>
      </c>
      <c r="E53" s="17" t="s">
        <v>220</v>
      </c>
      <c r="F53" s="17" t="s">
        <v>184</v>
      </c>
      <c r="G53" s="7">
        <v>7.38</v>
      </c>
      <c r="H53" s="8">
        <v>24</v>
      </c>
      <c r="I53" s="8">
        <v>25</v>
      </c>
      <c r="J53" s="28">
        <v>3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>
        <v>2</v>
      </c>
      <c r="V53" s="13">
        <v>0.5</v>
      </c>
      <c r="W53" s="12"/>
      <c r="X53" s="11">
        <v>2</v>
      </c>
      <c r="Y53" s="11"/>
      <c r="Z53" s="11"/>
      <c r="AA53" s="11">
        <v>3</v>
      </c>
      <c r="AB53" s="11"/>
      <c r="AC53" s="19">
        <f>SUM(K53:V53,)-X53-AB53+AA53+Y53+Z53+G53*10+H53/I53+J53*0.35</f>
        <v>79.309999999999988</v>
      </c>
    </row>
    <row r="54" spans="1:29" x14ac:dyDescent="0.2">
      <c r="A54" s="15">
        <v>39</v>
      </c>
      <c r="B54" s="23"/>
      <c r="C54" s="16"/>
      <c r="D54" s="17" t="s">
        <v>153</v>
      </c>
      <c r="E54" s="17" t="s">
        <v>95</v>
      </c>
      <c r="F54" s="17" t="s">
        <v>80</v>
      </c>
      <c r="G54" s="7">
        <v>7.85</v>
      </c>
      <c r="H54" s="8">
        <v>33</v>
      </c>
      <c r="I54" s="8">
        <v>35</v>
      </c>
      <c r="J54" s="28">
        <v>4</v>
      </c>
      <c r="K54" s="9"/>
      <c r="L54" s="18"/>
      <c r="M54" s="8"/>
      <c r="N54" s="8"/>
      <c r="O54" s="8"/>
      <c r="P54" s="8"/>
      <c r="Q54" s="8"/>
      <c r="R54" s="8"/>
      <c r="S54" s="8"/>
      <c r="T54" s="8"/>
      <c r="U54" s="8"/>
      <c r="V54" s="13">
        <v>0.1</v>
      </c>
      <c r="W54" s="12"/>
      <c r="X54" s="11">
        <v>2</v>
      </c>
      <c r="Y54" s="11"/>
      <c r="Z54" s="11"/>
      <c r="AA54" s="11"/>
      <c r="AB54" s="11"/>
      <c r="AC54" s="19">
        <f>SUM(K54:V54,)-X54-AB54+AA54+Y54+Z54+G54*10+H54/I54+J54*0.35</f>
        <v>78.942857142857136</v>
      </c>
    </row>
    <row r="55" spans="1:29" x14ac:dyDescent="0.2">
      <c r="A55" s="15">
        <v>40</v>
      </c>
      <c r="B55" s="23" t="s">
        <v>46</v>
      </c>
      <c r="C55" s="16" t="s">
        <v>35</v>
      </c>
      <c r="D55" s="29" t="s">
        <v>115</v>
      </c>
      <c r="E55" s="29" t="s">
        <v>116</v>
      </c>
      <c r="F55" s="29" t="s">
        <v>68</v>
      </c>
      <c r="G55" s="7">
        <v>7.65</v>
      </c>
      <c r="H55" s="8">
        <v>17</v>
      </c>
      <c r="I55" s="8">
        <v>19</v>
      </c>
      <c r="J55" s="28">
        <v>3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>
        <v>2</v>
      </c>
      <c r="V55" s="13">
        <v>0.1</v>
      </c>
      <c r="W55" s="12"/>
      <c r="X55" s="11">
        <v>2</v>
      </c>
      <c r="Y55" s="11"/>
      <c r="Z55" s="11"/>
      <c r="AA55" s="11"/>
      <c r="AB55" s="11"/>
      <c r="AC55" s="19">
        <f>SUM(K55:V55,)-X55-AB55+AA55+Y55+Z55+G55*10+H55/I55+J55*0.35</f>
        <v>78.544736842105252</v>
      </c>
    </row>
    <row r="56" spans="1:29" x14ac:dyDescent="0.2">
      <c r="A56" s="15">
        <v>41</v>
      </c>
      <c r="B56" s="23" t="s">
        <v>32</v>
      </c>
      <c r="C56" s="16">
        <v>3</v>
      </c>
      <c r="D56" s="17" t="s">
        <v>150</v>
      </c>
      <c r="E56" s="17" t="s">
        <v>151</v>
      </c>
      <c r="F56" s="17" t="s">
        <v>152</v>
      </c>
      <c r="G56" s="7">
        <v>7.61</v>
      </c>
      <c r="H56" s="8">
        <v>18</v>
      </c>
      <c r="I56" s="8">
        <v>19</v>
      </c>
      <c r="J56" s="28">
        <v>3</v>
      </c>
      <c r="K56" s="9"/>
      <c r="L56" s="18"/>
      <c r="M56" s="8"/>
      <c r="N56" s="8"/>
      <c r="O56" s="8"/>
      <c r="P56" s="8"/>
      <c r="Q56" s="8"/>
      <c r="R56" s="8"/>
      <c r="S56" s="8"/>
      <c r="T56" s="8"/>
      <c r="U56" s="8"/>
      <c r="V56" s="13">
        <v>0.2</v>
      </c>
      <c r="W56" s="12"/>
      <c r="X56" s="11"/>
      <c r="Y56" s="11"/>
      <c r="Z56" s="11"/>
      <c r="AA56" s="11"/>
      <c r="AB56" s="11"/>
      <c r="AC56" s="19">
        <f>SUM(K56:V56,)-X56-AB56+AA56+Y56+Z56+G56*10+H56/I56+J56*0.35</f>
        <v>78.297368421052639</v>
      </c>
    </row>
    <row r="57" spans="1:29" x14ac:dyDescent="0.2">
      <c r="A57" s="15">
        <v>42</v>
      </c>
      <c r="B57" s="23" t="s">
        <v>45</v>
      </c>
      <c r="C57" s="16" t="s">
        <v>29</v>
      </c>
      <c r="D57" s="17" t="s">
        <v>97</v>
      </c>
      <c r="E57" s="17" t="s">
        <v>98</v>
      </c>
      <c r="F57" s="17" t="s">
        <v>99</v>
      </c>
      <c r="G57" s="7">
        <v>7.63</v>
      </c>
      <c r="H57" s="8">
        <v>8</v>
      </c>
      <c r="I57" s="8">
        <v>9</v>
      </c>
      <c r="J57" s="28">
        <v>2</v>
      </c>
      <c r="K57" s="9"/>
      <c r="L57" s="18"/>
      <c r="M57" s="8"/>
      <c r="N57" s="8"/>
      <c r="O57" s="8"/>
      <c r="P57" s="8"/>
      <c r="Q57" s="8"/>
      <c r="R57" s="8"/>
      <c r="S57" s="8"/>
      <c r="T57" s="8"/>
      <c r="U57" s="8"/>
      <c r="V57" s="13">
        <v>0.2</v>
      </c>
      <c r="W57" s="12"/>
      <c r="X57" s="11"/>
      <c r="Y57" s="11"/>
      <c r="Z57" s="11"/>
      <c r="AA57" s="11"/>
      <c r="AB57" s="11"/>
      <c r="AC57" s="19">
        <f>SUM(K57:V57,)-X57-AB57+AA57+Y57+Z57+G57*10+H57/I57+J57*0.35</f>
        <v>78.088888888888889</v>
      </c>
    </row>
    <row r="58" spans="1:29" x14ac:dyDescent="0.2">
      <c r="A58" s="15">
        <v>43</v>
      </c>
      <c r="B58" s="30"/>
      <c r="C58" s="30"/>
      <c r="D58" s="17" t="s">
        <v>167</v>
      </c>
      <c r="E58" s="17" t="s">
        <v>168</v>
      </c>
      <c r="F58" s="17" t="s">
        <v>169</v>
      </c>
      <c r="G58" s="7">
        <v>7.59</v>
      </c>
      <c r="H58" s="8">
        <v>17</v>
      </c>
      <c r="I58" s="8">
        <v>19</v>
      </c>
      <c r="J58" s="28">
        <v>3</v>
      </c>
      <c r="K58" s="9"/>
      <c r="L58" s="18"/>
      <c r="M58" s="8"/>
      <c r="N58" s="8"/>
      <c r="O58" s="8"/>
      <c r="P58" s="8"/>
      <c r="Q58" s="8"/>
      <c r="R58" s="8"/>
      <c r="S58" s="8"/>
      <c r="T58" s="8"/>
      <c r="U58" s="8"/>
      <c r="V58" s="13">
        <v>0.1</v>
      </c>
      <c r="W58" s="12"/>
      <c r="X58" s="11"/>
      <c r="Y58" s="11"/>
      <c r="Z58" s="11"/>
      <c r="AA58" s="11"/>
      <c r="AB58" s="11"/>
      <c r="AC58" s="19">
        <f>SUM(K58:V58,)-X58-AB58+AA58+Y58+Z58+G58*10+H58/I58+J58*0.35</f>
        <v>77.944736842105257</v>
      </c>
    </row>
    <row r="59" spans="1:29" x14ac:dyDescent="0.2">
      <c r="A59" s="15">
        <v>44</v>
      </c>
      <c r="B59" s="23" t="s">
        <v>31</v>
      </c>
      <c r="C59" s="16" t="s">
        <v>27</v>
      </c>
      <c r="D59" s="30" t="s">
        <v>206</v>
      </c>
      <c r="E59" s="30" t="s">
        <v>74</v>
      </c>
      <c r="F59" s="30" t="s">
        <v>136</v>
      </c>
      <c r="G59" s="7">
        <v>7.7431000000000001</v>
      </c>
      <c r="H59" s="35">
        <v>31</v>
      </c>
      <c r="I59" s="35">
        <v>31</v>
      </c>
      <c r="J59" s="34">
        <v>4</v>
      </c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>
        <v>0.1</v>
      </c>
      <c r="W59" s="35"/>
      <c r="X59" s="35">
        <v>2</v>
      </c>
      <c r="Y59" s="35"/>
      <c r="Z59" s="35"/>
      <c r="AA59" s="35"/>
      <c r="AB59" s="35"/>
      <c r="AC59" s="19">
        <f>SUM(K59:V59,)-X59-AB59+AA59+Y59+Z59+G59*10+H59/I59+J59*0.35</f>
        <v>77.930999999999997</v>
      </c>
    </row>
    <row r="60" spans="1:29" x14ac:dyDescent="0.2">
      <c r="A60" s="15">
        <v>45</v>
      </c>
      <c r="B60" s="23" t="s">
        <v>40</v>
      </c>
      <c r="C60" s="26" t="s">
        <v>35</v>
      </c>
      <c r="D60" s="17" t="s">
        <v>112</v>
      </c>
      <c r="E60" s="17" t="s">
        <v>165</v>
      </c>
      <c r="F60" s="17" t="s">
        <v>166</v>
      </c>
      <c r="G60" s="7">
        <v>7.28</v>
      </c>
      <c r="H60" s="8">
        <v>18</v>
      </c>
      <c r="I60" s="8">
        <v>19</v>
      </c>
      <c r="J60" s="28">
        <v>3</v>
      </c>
      <c r="K60" s="9"/>
      <c r="L60" s="18"/>
      <c r="M60" s="8"/>
      <c r="N60" s="8"/>
      <c r="O60" s="8"/>
      <c r="P60" s="8"/>
      <c r="Q60" s="8"/>
      <c r="R60" s="8"/>
      <c r="S60" s="8"/>
      <c r="T60" s="8"/>
      <c r="U60" s="8"/>
      <c r="V60" s="13">
        <v>0.1</v>
      </c>
      <c r="W60" s="12"/>
      <c r="X60" s="11"/>
      <c r="Y60" s="11"/>
      <c r="Z60" s="11"/>
      <c r="AA60" s="11">
        <v>3</v>
      </c>
      <c r="AB60" s="11"/>
      <c r="AC60" s="19">
        <f>SUM(K60:V60,)-X60-AB60+AA60+Y60+Z60+G60*10+H60/I60+J60*0.35</f>
        <v>77.897368421052619</v>
      </c>
    </row>
    <row r="61" spans="1:29" x14ac:dyDescent="0.2">
      <c r="A61" s="15">
        <v>46</v>
      </c>
      <c r="B61" s="23" t="s">
        <v>30</v>
      </c>
      <c r="C61" s="16" t="s">
        <v>29</v>
      </c>
      <c r="D61" s="17" t="s">
        <v>182</v>
      </c>
      <c r="E61" s="17" t="s">
        <v>183</v>
      </c>
      <c r="F61" s="17" t="s">
        <v>184</v>
      </c>
      <c r="G61" s="7">
        <v>7.52</v>
      </c>
      <c r="H61" s="8">
        <v>27</v>
      </c>
      <c r="I61" s="8">
        <v>29</v>
      </c>
      <c r="J61" s="28">
        <v>4</v>
      </c>
      <c r="K61" s="9"/>
      <c r="L61" s="18"/>
      <c r="M61" s="8"/>
      <c r="N61" s="8"/>
      <c r="O61" s="8"/>
      <c r="P61" s="8"/>
      <c r="Q61" s="8"/>
      <c r="R61" s="8"/>
      <c r="S61" s="8"/>
      <c r="T61" s="8"/>
      <c r="U61" s="8"/>
      <c r="V61" s="13">
        <v>0.1</v>
      </c>
      <c r="W61" s="12"/>
      <c r="X61" s="11"/>
      <c r="Y61" s="11"/>
      <c r="Z61" s="11"/>
      <c r="AA61" s="11"/>
      <c r="AB61" s="11"/>
      <c r="AC61" s="19">
        <f>SUM(K61:V61,)-X61-AB61+AA61+Y61+Z61+G61*10+H61/I61+J61*0.35</f>
        <v>77.631034482758608</v>
      </c>
    </row>
    <row r="62" spans="1:29" x14ac:dyDescent="0.2">
      <c r="A62" s="15">
        <v>47</v>
      </c>
      <c r="B62" s="23" t="s">
        <v>38</v>
      </c>
      <c r="C62" s="16" t="s">
        <v>29</v>
      </c>
      <c r="D62" s="17" t="s">
        <v>60</v>
      </c>
      <c r="E62" s="17" t="s">
        <v>61</v>
      </c>
      <c r="F62" s="17" t="s">
        <v>62</v>
      </c>
      <c r="G62" s="7">
        <v>7.57</v>
      </c>
      <c r="H62" s="8">
        <v>7</v>
      </c>
      <c r="I62" s="8">
        <v>9</v>
      </c>
      <c r="J62" s="28">
        <v>2</v>
      </c>
      <c r="K62" s="9"/>
      <c r="L62" s="18"/>
      <c r="M62" s="8"/>
      <c r="N62" s="8"/>
      <c r="O62" s="8"/>
      <c r="P62" s="8"/>
      <c r="Q62" s="8"/>
      <c r="R62" s="8"/>
      <c r="S62" s="8"/>
      <c r="T62" s="8"/>
      <c r="U62" s="8"/>
      <c r="V62" s="13">
        <v>0.2</v>
      </c>
      <c r="W62" s="12"/>
      <c r="X62" s="11"/>
      <c r="Y62" s="11"/>
      <c r="Z62" s="11"/>
      <c r="AA62" s="11"/>
      <c r="AB62" s="11"/>
      <c r="AC62" s="19">
        <f>SUM(K62:V62,)-X62-AB62+AA62+Y62+Z62+G62*10+H62/I62+J62*0.35</f>
        <v>77.37777777777778</v>
      </c>
    </row>
    <row r="63" spans="1:29" x14ac:dyDescent="0.2">
      <c r="A63" s="15">
        <v>48</v>
      </c>
      <c r="B63" s="23" t="s">
        <v>31</v>
      </c>
      <c r="C63" s="16" t="s">
        <v>29</v>
      </c>
      <c r="D63" s="30" t="s">
        <v>191</v>
      </c>
      <c r="E63" s="30" t="s">
        <v>192</v>
      </c>
      <c r="F63" s="30" t="s">
        <v>193</v>
      </c>
      <c r="G63" s="35">
        <v>7.48</v>
      </c>
      <c r="H63" s="35">
        <v>29</v>
      </c>
      <c r="I63" s="35">
        <v>31</v>
      </c>
      <c r="J63" s="34">
        <v>4</v>
      </c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>
        <v>0.1</v>
      </c>
      <c r="W63" s="35"/>
      <c r="X63" s="35"/>
      <c r="Y63" s="35"/>
      <c r="Z63" s="35"/>
      <c r="AA63" s="35"/>
      <c r="AB63" s="35"/>
      <c r="AC63" s="19">
        <f>SUM(K63:V63,)-X63-AB63+AA63+Y63+Z63+G63*10+H63/I63+J63*0.35</f>
        <v>77.235483870967755</v>
      </c>
    </row>
    <row r="64" spans="1:29" x14ac:dyDescent="0.2">
      <c r="A64" s="15">
        <v>49</v>
      </c>
      <c r="B64" s="23" t="s">
        <v>38</v>
      </c>
      <c r="C64" s="16" t="s">
        <v>27</v>
      </c>
      <c r="D64" s="17" t="s">
        <v>221</v>
      </c>
      <c r="E64" s="17" t="s">
        <v>129</v>
      </c>
      <c r="F64" s="17" t="s">
        <v>184</v>
      </c>
      <c r="G64" s="7">
        <v>7.24</v>
      </c>
      <c r="H64" s="8">
        <v>17</v>
      </c>
      <c r="I64" s="8">
        <v>19</v>
      </c>
      <c r="J64" s="28">
        <v>3</v>
      </c>
      <c r="K64" s="9"/>
      <c r="L64" s="18"/>
      <c r="M64" s="8"/>
      <c r="N64" s="8"/>
      <c r="O64" s="8">
        <v>2</v>
      </c>
      <c r="P64" s="8"/>
      <c r="Q64" s="8"/>
      <c r="R64" s="8"/>
      <c r="S64" s="8"/>
      <c r="T64" s="8"/>
      <c r="U64" s="8"/>
      <c r="V64" s="13">
        <v>0.1</v>
      </c>
      <c r="W64" s="12"/>
      <c r="X64" s="11"/>
      <c r="Y64" s="11"/>
      <c r="Z64" s="11"/>
      <c r="AA64" s="11"/>
      <c r="AB64" s="11"/>
      <c r="AC64" s="19">
        <f>SUM(K64:V64,)-X64-AB64+AA64+Y64+Z64+G64*10+H64/I64+J64*0.35</f>
        <v>76.444736842105257</v>
      </c>
    </row>
    <row r="65" spans="1:29" x14ac:dyDescent="0.2">
      <c r="A65" s="15">
        <v>50</v>
      </c>
      <c r="B65" s="23"/>
      <c r="C65" s="16"/>
      <c r="D65" s="30" t="s">
        <v>150</v>
      </c>
      <c r="E65" s="30" t="s">
        <v>189</v>
      </c>
      <c r="F65" s="30" t="s">
        <v>218</v>
      </c>
      <c r="G65" s="7">
        <v>7.59</v>
      </c>
      <c r="H65" s="35">
        <v>22</v>
      </c>
      <c r="I65" s="35">
        <v>23</v>
      </c>
      <c r="J65" s="34">
        <v>3</v>
      </c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>
        <v>0.1</v>
      </c>
      <c r="W65" s="35"/>
      <c r="X65" s="35">
        <v>2</v>
      </c>
      <c r="Y65" s="35"/>
      <c r="Z65" s="35"/>
      <c r="AA65" s="35"/>
      <c r="AB65" s="35"/>
      <c r="AC65" s="19">
        <f>SUM(K65:V65,)-X65-AB65+AA65+Y65+Z65+G65*10+H65/I65+J65*0.35</f>
        <v>76.006521739130434</v>
      </c>
    </row>
    <row r="66" spans="1:29" x14ac:dyDescent="0.2">
      <c r="A66" s="15">
        <v>51</v>
      </c>
      <c r="B66" s="23"/>
      <c r="C66" s="16"/>
      <c r="D66" s="29" t="s">
        <v>81</v>
      </c>
      <c r="E66" s="32" t="s">
        <v>82</v>
      </c>
      <c r="F66" s="32" t="s">
        <v>83</v>
      </c>
      <c r="G66" s="34">
        <v>7.63</v>
      </c>
      <c r="H66" s="34">
        <v>8</v>
      </c>
      <c r="I66" s="34">
        <v>9</v>
      </c>
      <c r="J66" s="34">
        <v>2</v>
      </c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>
        <v>0.1</v>
      </c>
      <c r="W66" s="35"/>
      <c r="X66" s="35">
        <v>2</v>
      </c>
      <c r="Y66" s="35"/>
      <c r="Z66" s="35"/>
      <c r="AA66" s="35"/>
      <c r="AB66" s="35"/>
      <c r="AC66" s="19">
        <f>SUM(K66:V66,)-X66-AB66+AA66+Y66+Z66+G66*10+H66/I66+J66*0.35</f>
        <v>75.98888888888888</v>
      </c>
    </row>
    <row r="67" spans="1:29" x14ac:dyDescent="0.2">
      <c r="A67" s="15">
        <v>52</v>
      </c>
      <c r="B67" s="23" t="s">
        <v>30</v>
      </c>
      <c r="C67" s="16">
        <v>5</v>
      </c>
      <c r="D67" s="17" t="s">
        <v>128</v>
      </c>
      <c r="E67" s="17" t="s">
        <v>129</v>
      </c>
      <c r="F67" s="17" t="s">
        <v>130</v>
      </c>
      <c r="G67" s="7">
        <v>7.54</v>
      </c>
      <c r="H67" s="8">
        <v>28</v>
      </c>
      <c r="I67" s="8">
        <v>31</v>
      </c>
      <c r="J67" s="28">
        <v>4</v>
      </c>
      <c r="K67" s="9"/>
      <c r="L67" s="18"/>
      <c r="M67" s="8"/>
      <c r="N67" s="8"/>
      <c r="O67" s="8"/>
      <c r="P67" s="8"/>
      <c r="Q67" s="8"/>
      <c r="R67" s="8"/>
      <c r="S67" s="8"/>
      <c r="T67" s="8"/>
      <c r="U67" s="8"/>
      <c r="V67" s="13">
        <v>0.1</v>
      </c>
      <c r="W67" s="12"/>
      <c r="X67" s="11">
        <v>2</v>
      </c>
      <c r="Y67" s="11"/>
      <c r="Z67" s="11"/>
      <c r="AA67" s="11"/>
      <c r="AB67" s="11"/>
      <c r="AC67" s="19">
        <f>SUM(K67:V67,)-X67-AB67+AA67+Y67+Z67+G67*10+H67/I67+J67*0.35</f>
        <v>75.803225806451621</v>
      </c>
    </row>
    <row r="68" spans="1:29" x14ac:dyDescent="0.2">
      <c r="A68" s="15">
        <v>53</v>
      </c>
      <c r="B68" s="23" t="s">
        <v>36</v>
      </c>
      <c r="C68" s="16">
        <v>5</v>
      </c>
      <c r="D68" s="17" t="s">
        <v>57</v>
      </c>
      <c r="E68" s="17" t="s">
        <v>58</v>
      </c>
      <c r="F68" s="17" t="s">
        <v>59</v>
      </c>
      <c r="G68" s="7">
        <v>7.29</v>
      </c>
      <c r="H68" s="8">
        <v>17</v>
      </c>
      <c r="I68" s="8">
        <v>19</v>
      </c>
      <c r="J68" s="28">
        <v>3</v>
      </c>
      <c r="K68" s="9"/>
      <c r="L68" s="18"/>
      <c r="M68" s="8"/>
      <c r="N68" s="8"/>
      <c r="O68" s="8"/>
      <c r="P68" s="8"/>
      <c r="Q68" s="8"/>
      <c r="R68" s="8"/>
      <c r="S68" s="8"/>
      <c r="T68" s="8"/>
      <c r="U68" s="8"/>
      <c r="V68" s="13">
        <v>0.5</v>
      </c>
      <c r="W68" s="12"/>
      <c r="X68" s="11"/>
      <c r="Y68" s="11"/>
      <c r="Z68" s="11"/>
      <c r="AA68" s="11"/>
      <c r="AB68" s="11"/>
      <c r="AC68" s="19">
        <f>SUM(K68:V68,)-X68-AB68+AA68+Y68+Z68+G68*10+H68/I68+J68*0.35</f>
        <v>75.344736842105263</v>
      </c>
    </row>
    <row r="69" spans="1:29" x14ac:dyDescent="0.2">
      <c r="A69" s="15">
        <v>54</v>
      </c>
      <c r="B69" s="23" t="s">
        <v>26</v>
      </c>
      <c r="C69" s="16" t="s">
        <v>34</v>
      </c>
      <c r="D69" s="17" t="s">
        <v>200</v>
      </c>
      <c r="E69" s="17" t="s">
        <v>85</v>
      </c>
      <c r="F69" s="17" t="s">
        <v>201</v>
      </c>
      <c r="G69" s="7">
        <v>7.53</v>
      </c>
      <c r="H69" s="8">
        <v>17</v>
      </c>
      <c r="I69" s="8">
        <v>19</v>
      </c>
      <c r="J69" s="28">
        <v>3</v>
      </c>
      <c r="K69" s="9"/>
      <c r="L69" s="18"/>
      <c r="M69" s="8"/>
      <c r="N69" s="8"/>
      <c r="O69" s="8"/>
      <c r="P69" s="8"/>
      <c r="Q69" s="8"/>
      <c r="R69" s="8"/>
      <c r="S69" s="8"/>
      <c r="T69" s="8"/>
      <c r="U69" s="8"/>
      <c r="V69" s="13">
        <v>0.1</v>
      </c>
      <c r="W69" s="12"/>
      <c r="X69" s="11">
        <v>2</v>
      </c>
      <c r="Y69" s="11"/>
      <c r="Z69" s="11"/>
      <c r="AA69" s="11"/>
      <c r="AB69" s="11"/>
      <c r="AC69" s="19">
        <f>SUM(K69:V69,)-X69-AB69+AA69+Y69+Z69+G69*10+H69/I69+J69*0.35</f>
        <v>75.344736842105249</v>
      </c>
    </row>
    <row r="70" spans="1:29" x14ac:dyDescent="0.2">
      <c r="A70" s="15">
        <v>55</v>
      </c>
      <c r="B70" s="23" t="s">
        <v>26</v>
      </c>
      <c r="C70" s="16" t="s">
        <v>35</v>
      </c>
      <c r="D70" s="17" t="s">
        <v>178</v>
      </c>
      <c r="E70" s="17" t="s">
        <v>142</v>
      </c>
      <c r="F70" s="17" t="s">
        <v>179</v>
      </c>
      <c r="G70" s="7">
        <v>7.54</v>
      </c>
      <c r="H70" s="8">
        <v>13</v>
      </c>
      <c r="I70" s="8">
        <v>15</v>
      </c>
      <c r="J70" s="28">
        <v>2</v>
      </c>
      <c r="K70" s="9"/>
      <c r="L70" s="18"/>
      <c r="M70" s="8"/>
      <c r="N70" s="8"/>
      <c r="O70" s="8"/>
      <c r="P70" s="8"/>
      <c r="Q70" s="8"/>
      <c r="R70" s="8"/>
      <c r="S70" s="8"/>
      <c r="T70" s="8"/>
      <c r="U70" s="8"/>
      <c r="V70" s="13">
        <v>0.2</v>
      </c>
      <c r="W70" s="12"/>
      <c r="X70" s="11">
        <v>2</v>
      </c>
      <c r="Y70" s="11"/>
      <c r="Z70" s="11"/>
      <c r="AA70" s="11"/>
      <c r="AB70" s="11"/>
      <c r="AC70" s="19">
        <f>SUM(K70:V70,)-X70-AB70+AA70+Y70+Z70+G70*10+H70/I70+J70*0.35</f>
        <v>75.166666666666671</v>
      </c>
    </row>
    <row r="71" spans="1:29" x14ac:dyDescent="0.2">
      <c r="A71" s="15">
        <v>56</v>
      </c>
      <c r="B71" s="30"/>
      <c r="C71" s="30"/>
      <c r="D71" s="17" t="s">
        <v>76</v>
      </c>
      <c r="E71" s="17" t="s">
        <v>77</v>
      </c>
      <c r="F71" s="17" t="s">
        <v>69</v>
      </c>
      <c r="G71" s="7">
        <v>7.14</v>
      </c>
      <c r="H71" s="8">
        <v>7</v>
      </c>
      <c r="I71" s="8">
        <v>9</v>
      </c>
      <c r="J71" s="28">
        <v>2</v>
      </c>
      <c r="K71" s="9"/>
      <c r="L71" s="18"/>
      <c r="M71" s="8"/>
      <c r="N71" s="8"/>
      <c r="O71" s="8"/>
      <c r="P71" s="8"/>
      <c r="Q71" s="8"/>
      <c r="R71" s="8"/>
      <c r="S71" s="8"/>
      <c r="T71" s="8"/>
      <c r="U71" s="8">
        <v>2</v>
      </c>
      <c r="V71" s="13">
        <v>0.1</v>
      </c>
      <c r="W71" s="12"/>
      <c r="X71" s="11"/>
      <c r="Y71" s="11"/>
      <c r="Z71" s="11"/>
      <c r="AA71" s="11"/>
      <c r="AB71" s="11"/>
      <c r="AC71" s="19">
        <f>SUM(K71:V71,)-X71-AB71+AA71+Y71+Z71+G71*10+H71/I71+J71*0.35</f>
        <v>74.97777777777776</v>
      </c>
    </row>
    <row r="72" spans="1:29" x14ac:dyDescent="0.2">
      <c r="A72" s="15">
        <v>57</v>
      </c>
      <c r="B72" s="23" t="s">
        <v>28</v>
      </c>
      <c r="C72" s="16" t="s">
        <v>35</v>
      </c>
      <c r="D72" s="17" t="s">
        <v>225</v>
      </c>
      <c r="E72" s="17" t="s">
        <v>79</v>
      </c>
      <c r="F72" s="17" t="s">
        <v>215</v>
      </c>
      <c r="G72" s="7">
        <v>7.29</v>
      </c>
      <c r="H72" s="8">
        <v>7</v>
      </c>
      <c r="I72" s="8">
        <v>9</v>
      </c>
      <c r="J72" s="28">
        <v>2</v>
      </c>
      <c r="K72" s="9"/>
      <c r="L72" s="18"/>
      <c r="M72" s="8"/>
      <c r="N72" s="8"/>
      <c r="O72" s="8"/>
      <c r="P72" s="8"/>
      <c r="Q72" s="8"/>
      <c r="R72" s="8"/>
      <c r="S72" s="8"/>
      <c r="T72" s="8"/>
      <c r="U72" s="8"/>
      <c r="V72" s="13">
        <v>0.5</v>
      </c>
      <c r="W72" s="12"/>
      <c r="X72" s="11"/>
      <c r="Y72" s="11"/>
      <c r="Z72" s="11"/>
      <c r="AA72" s="11"/>
      <c r="AB72" s="11"/>
      <c r="AC72" s="19">
        <f>SUM(K72:V72,)-X72-AB72+AA72+Y72+Z72+G72*10+H72/I72+J72*0.35</f>
        <v>74.87777777777778</v>
      </c>
    </row>
    <row r="73" spans="1:29" x14ac:dyDescent="0.2">
      <c r="A73" s="15">
        <v>58</v>
      </c>
      <c r="B73" s="23"/>
      <c r="C73" s="16"/>
      <c r="D73" s="17" t="s">
        <v>158</v>
      </c>
      <c r="E73" s="17" t="s">
        <v>159</v>
      </c>
      <c r="F73" s="17" t="s">
        <v>160</v>
      </c>
      <c r="G73" s="7">
        <v>7.45</v>
      </c>
      <c r="H73" s="8">
        <v>11</v>
      </c>
      <c r="I73" s="8">
        <v>12</v>
      </c>
      <c r="J73" s="28">
        <v>2</v>
      </c>
      <c r="K73" s="9"/>
      <c r="L73" s="18"/>
      <c r="M73" s="8"/>
      <c r="N73" s="8"/>
      <c r="O73" s="8"/>
      <c r="P73" s="8"/>
      <c r="Q73" s="8"/>
      <c r="R73" s="8"/>
      <c r="S73" s="8"/>
      <c r="T73" s="8"/>
      <c r="U73" s="8"/>
      <c r="V73" s="13">
        <v>0.5</v>
      </c>
      <c r="W73" s="12"/>
      <c r="X73" s="11">
        <v>2</v>
      </c>
      <c r="Y73" s="11"/>
      <c r="Z73" s="11"/>
      <c r="AA73" s="11"/>
      <c r="AB73" s="11"/>
      <c r="AC73" s="19">
        <f>SUM(K73:V73,)-X73-AB73+AA73+Y73+Z73+G73*10+H73/I73+J73*0.35</f>
        <v>74.616666666666674</v>
      </c>
    </row>
    <row r="74" spans="1:29" x14ac:dyDescent="0.2">
      <c r="A74" s="15">
        <v>59</v>
      </c>
      <c r="B74" s="23" t="s">
        <v>30</v>
      </c>
      <c r="C74" s="16">
        <v>3</v>
      </c>
      <c r="D74" s="17" t="s">
        <v>138</v>
      </c>
      <c r="E74" s="17" t="s">
        <v>139</v>
      </c>
      <c r="F74" s="17" t="s">
        <v>96</v>
      </c>
      <c r="G74" s="7">
        <v>7.29</v>
      </c>
      <c r="H74" s="8">
        <v>7</v>
      </c>
      <c r="I74" s="8">
        <v>9</v>
      </c>
      <c r="J74" s="28">
        <v>2</v>
      </c>
      <c r="K74" s="9"/>
      <c r="L74" s="18"/>
      <c r="M74" s="8"/>
      <c r="N74" s="8"/>
      <c r="O74" s="8"/>
      <c r="P74" s="8"/>
      <c r="Q74" s="8"/>
      <c r="R74" s="8"/>
      <c r="S74" s="8"/>
      <c r="T74" s="8"/>
      <c r="U74" s="8"/>
      <c r="V74" s="13">
        <v>0.2</v>
      </c>
      <c r="W74" s="12"/>
      <c r="X74" s="11"/>
      <c r="Y74" s="11"/>
      <c r="Z74" s="11"/>
      <c r="AA74" s="11"/>
      <c r="AB74" s="11"/>
      <c r="AC74" s="19">
        <f>SUM(K74:V74,)-X74-AB74+AA74+Y74+Z74+G74*10+H74/I74+J74*0.35</f>
        <v>74.577777777777783</v>
      </c>
    </row>
    <row r="75" spans="1:29" x14ac:dyDescent="0.2">
      <c r="A75" s="15">
        <v>60</v>
      </c>
      <c r="B75" s="30"/>
      <c r="C75" s="30"/>
      <c r="D75" s="17" t="s">
        <v>256</v>
      </c>
      <c r="E75" s="17" t="s">
        <v>116</v>
      </c>
      <c r="F75" s="17" t="s">
        <v>140</v>
      </c>
      <c r="G75" s="7">
        <v>7.7</v>
      </c>
      <c r="H75" s="8">
        <v>27</v>
      </c>
      <c r="I75" s="8">
        <v>29</v>
      </c>
      <c r="J75" s="28">
        <v>4</v>
      </c>
      <c r="K75" s="9"/>
      <c r="L75" s="18"/>
      <c r="M75" s="8"/>
      <c r="N75" s="8"/>
      <c r="O75" s="8"/>
      <c r="P75" s="8"/>
      <c r="Q75" s="8"/>
      <c r="R75" s="8"/>
      <c r="S75" s="8">
        <v>3</v>
      </c>
      <c r="T75" s="8"/>
      <c r="U75" s="8"/>
      <c r="V75" s="13">
        <v>0.1</v>
      </c>
      <c r="W75" s="12"/>
      <c r="X75" s="11">
        <v>8</v>
      </c>
      <c r="Y75" s="11"/>
      <c r="Z75" s="11"/>
      <c r="AA75" s="11"/>
      <c r="AB75" s="11"/>
      <c r="AC75" s="19">
        <f>SUM(K75:V75,)-X75-AB75+AA75+Y75+Z75+G75*10+H75/I75+J75*0.35</f>
        <v>74.431034482758619</v>
      </c>
    </row>
    <row r="76" spans="1:29" x14ac:dyDescent="0.2">
      <c r="A76" s="15">
        <v>61</v>
      </c>
      <c r="B76" s="23" t="s">
        <v>26</v>
      </c>
      <c r="C76" s="16">
        <v>5</v>
      </c>
      <c r="D76" s="17" t="s">
        <v>225</v>
      </c>
      <c r="E76" s="17" t="s">
        <v>129</v>
      </c>
      <c r="F76" s="17" t="s">
        <v>59</v>
      </c>
      <c r="G76" s="7">
        <v>7.25</v>
      </c>
      <c r="H76" s="8">
        <v>8</v>
      </c>
      <c r="I76" s="8">
        <v>9</v>
      </c>
      <c r="J76" s="28">
        <v>2</v>
      </c>
      <c r="K76" s="9"/>
      <c r="L76" s="18"/>
      <c r="M76" s="8"/>
      <c r="N76" s="8"/>
      <c r="O76" s="8"/>
      <c r="P76" s="8"/>
      <c r="Q76" s="8"/>
      <c r="R76" s="8"/>
      <c r="S76" s="8"/>
      <c r="T76" s="8"/>
      <c r="U76" s="8"/>
      <c r="V76" s="13">
        <v>0.2</v>
      </c>
      <c r="W76" s="12"/>
      <c r="X76" s="11"/>
      <c r="Y76" s="11"/>
      <c r="Z76" s="11"/>
      <c r="AA76" s="11"/>
      <c r="AB76" s="11"/>
      <c r="AC76" s="19">
        <f>SUM(K76:V76,)-X76-AB76+AA76+Y76+Z76+G76*10+H76/I76+J76*0.35</f>
        <v>74.288888888888891</v>
      </c>
    </row>
    <row r="77" spans="1:29" x14ac:dyDescent="0.2">
      <c r="A77" s="15">
        <v>62</v>
      </c>
      <c r="B77" s="23"/>
      <c r="C77" s="16"/>
      <c r="D77" s="17" t="s">
        <v>161</v>
      </c>
      <c r="E77" s="17" t="s">
        <v>162</v>
      </c>
      <c r="F77" s="17" t="s">
        <v>96</v>
      </c>
      <c r="G77" s="7">
        <v>7.38</v>
      </c>
      <c r="H77" s="8">
        <v>8</v>
      </c>
      <c r="I77" s="8">
        <v>10</v>
      </c>
      <c r="J77" s="28">
        <v>2</v>
      </c>
      <c r="K77" s="9"/>
      <c r="L77" s="18"/>
      <c r="M77" s="8"/>
      <c r="N77" s="8"/>
      <c r="O77" s="8"/>
      <c r="P77" s="8"/>
      <c r="Q77" s="8"/>
      <c r="R77" s="8"/>
      <c r="S77" s="8"/>
      <c r="T77" s="8"/>
      <c r="U77" s="8"/>
      <c r="V77" s="13">
        <v>0.5</v>
      </c>
      <c r="W77" s="12"/>
      <c r="X77" s="11">
        <v>2</v>
      </c>
      <c r="Y77" s="11"/>
      <c r="Z77" s="11"/>
      <c r="AA77" s="11"/>
      <c r="AB77" s="11"/>
      <c r="AC77" s="19">
        <f>SUM(K77:V77,)-X77-AB77+AA77+Y77+Z77+G77*10+H77/I77+J77*0.35</f>
        <v>73.8</v>
      </c>
    </row>
    <row r="78" spans="1:29" x14ac:dyDescent="0.2">
      <c r="A78" s="15">
        <v>63</v>
      </c>
      <c r="B78" s="23" t="s">
        <v>36</v>
      </c>
      <c r="C78" s="16">
        <v>39</v>
      </c>
      <c r="D78" s="17" t="s">
        <v>233</v>
      </c>
      <c r="E78" s="17" t="s">
        <v>102</v>
      </c>
      <c r="F78" s="17" t="s">
        <v>69</v>
      </c>
      <c r="G78" s="7">
        <v>7.36</v>
      </c>
      <c r="H78" s="8">
        <v>11</v>
      </c>
      <c r="I78" s="8">
        <v>13</v>
      </c>
      <c r="J78" s="28">
        <v>2</v>
      </c>
      <c r="K78" s="9"/>
      <c r="L78" s="18"/>
      <c r="M78" s="8"/>
      <c r="N78" s="8"/>
      <c r="O78" s="8"/>
      <c r="P78" s="8"/>
      <c r="Q78" s="8"/>
      <c r="R78" s="8"/>
      <c r="S78" s="8"/>
      <c r="T78" s="8"/>
      <c r="U78" s="8"/>
      <c r="V78" s="13">
        <v>0.5</v>
      </c>
      <c r="W78" s="12"/>
      <c r="X78" s="11">
        <v>2</v>
      </c>
      <c r="Y78" s="11"/>
      <c r="Z78" s="11"/>
      <c r="AA78" s="11"/>
      <c r="AB78" s="11"/>
      <c r="AC78" s="19">
        <f>SUM(K78:V78,)-X78-AB78+AA78+Y78+Z78+G78*10+H78/I78+J78*0.35</f>
        <v>73.646153846153851</v>
      </c>
    </row>
    <row r="79" spans="1:29" ht="13.5" thickBot="1" x14ac:dyDescent="0.25">
      <c r="A79" s="15">
        <v>64</v>
      </c>
      <c r="B79" s="38"/>
      <c r="C79" s="40"/>
      <c r="D79" s="17" t="s">
        <v>146</v>
      </c>
      <c r="E79" s="17" t="s">
        <v>147</v>
      </c>
      <c r="F79" s="17" t="s">
        <v>148</v>
      </c>
      <c r="G79" s="7">
        <v>7.32</v>
      </c>
      <c r="H79" s="8">
        <v>19</v>
      </c>
      <c r="I79" s="8">
        <v>20</v>
      </c>
      <c r="J79" s="28">
        <v>3</v>
      </c>
      <c r="K79" s="9"/>
      <c r="L79" s="18"/>
      <c r="M79" s="8"/>
      <c r="N79" s="8"/>
      <c r="O79" s="8"/>
      <c r="P79" s="8"/>
      <c r="Q79" s="8"/>
      <c r="R79" s="8"/>
      <c r="S79" s="8"/>
      <c r="T79" s="8"/>
      <c r="U79" s="8"/>
      <c r="V79" s="13">
        <v>0.1</v>
      </c>
      <c r="W79" s="12"/>
      <c r="X79" s="11">
        <v>2</v>
      </c>
      <c r="Y79" s="11"/>
      <c r="Z79" s="11"/>
      <c r="AA79" s="11"/>
      <c r="AB79" s="11"/>
      <c r="AC79" s="19">
        <f>SUM(K79:V79,)-X79-AB79+AA79+Y79+Z79+G79*10+H79/I79+J79*0.35</f>
        <v>73.3</v>
      </c>
    </row>
    <row r="80" spans="1:29" ht="13.5" thickTop="1" x14ac:dyDescent="0.2">
      <c r="A80" s="15">
        <v>65</v>
      </c>
      <c r="B80" s="39" t="s">
        <v>31</v>
      </c>
      <c r="C80" s="41">
        <v>39</v>
      </c>
      <c r="D80" s="17" t="s">
        <v>226</v>
      </c>
      <c r="E80" s="17" t="s">
        <v>171</v>
      </c>
      <c r="F80" s="17" t="s">
        <v>227</v>
      </c>
      <c r="G80" s="7">
        <v>7.14</v>
      </c>
      <c r="H80" s="8">
        <v>7</v>
      </c>
      <c r="I80" s="8">
        <v>9</v>
      </c>
      <c r="J80" s="28">
        <v>2</v>
      </c>
      <c r="K80" s="9"/>
      <c r="L80" s="18"/>
      <c r="M80" s="8"/>
      <c r="N80" s="8"/>
      <c r="O80" s="8"/>
      <c r="P80" s="8"/>
      <c r="Q80" s="8"/>
      <c r="R80" s="8"/>
      <c r="S80" s="8"/>
      <c r="T80" s="8"/>
      <c r="U80" s="8"/>
      <c r="V80" s="13">
        <v>0.2</v>
      </c>
      <c r="W80" s="12"/>
      <c r="X80" s="11"/>
      <c r="Y80" s="11"/>
      <c r="Z80" s="11"/>
      <c r="AA80" s="11"/>
      <c r="AB80" s="11"/>
      <c r="AC80" s="19">
        <f>SUM(K80:V80,)-X80-AB80+AA80+Y80+Z80+G80*10+H80/I80+J80*0.35</f>
        <v>73.077777777777769</v>
      </c>
    </row>
    <row r="81" spans="1:29" x14ac:dyDescent="0.2">
      <c r="A81" s="15">
        <v>66</v>
      </c>
      <c r="B81" s="23"/>
      <c r="C81" s="16"/>
      <c r="D81" s="17" t="s">
        <v>231</v>
      </c>
      <c r="E81" s="17" t="s">
        <v>92</v>
      </c>
      <c r="F81" s="17" t="s">
        <v>232</v>
      </c>
      <c r="G81" s="7">
        <v>7</v>
      </c>
      <c r="H81" s="8">
        <v>7</v>
      </c>
      <c r="I81" s="8">
        <v>9</v>
      </c>
      <c r="J81" s="28">
        <v>2</v>
      </c>
      <c r="K81" s="9"/>
      <c r="L81" s="18"/>
      <c r="M81" s="8"/>
      <c r="N81" s="8"/>
      <c r="O81" s="8"/>
      <c r="P81" s="8"/>
      <c r="Q81" s="8"/>
      <c r="R81" s="8"/>
      <c r="S81" s="8"/>
      <c r="T81" s="8"/>
      <c r="U81" s="8"/>
      <c r="V81" s="13">
        <v>0.1</v>
      </c>
      <c r="W81" s="12"/>
      <c r="X81" s="11">
        <v>2</v>
      </c>
      <c r="Y81" s="11"/>
      <c r="Z81" s="11"/>
      <c r="AA81" s="11">
        <v>3</v>
      </c>
      <c r="AB81" s="11"/>
      <c r="AC81" s="19">
        <f>SUM(K81:V81,)-X81-AB81+AA81+Y81+Z81+G81*10+H81/I81+J81*0.35</f>
        <v>72.577777777777769</v>
      </c>
    </row>
    <row r="82" spans="1:29" x14ac:dyDescent="0.2">
      <c r="A82" s="15">
        <v>67</v>
      </c>
      <c r="B82" s="23"/>
      <c r="C82" s="16"/>
      <c r="D82" s="17" t="s">
        <v>202</v>
      </c>
      <c r="E82" s="17" t="s">
        <v>116</v>
      </c>
      <c r="F82" s="17" t="s">
        <v>203</v>
      </c>
      <c r="G82" s="7">
        <v>7.22</v>
      </c>
      <c r="H82" s="8">
        <v>18</v>
      </c>
      <c r="I82" s="8">
        <v>20</v>
      </c>
      <c r="J82" s="28">
        <v>3</v>
      </c>
      <c r="K82" s="9"/>
      <c r="L82" s="18"/>
      <c r="M82" s="8"/>
      <c r="N82" s="8"/>
      <c r="O82" s="8"/>
      <c r="P82" s="8"/>
      <c r="Q82" s="8"/>
      <c r="R82" s="8"/>
      <c r="S82" s="8"/>
      <c r="T82" s="8"/>
      <c r="U82" s="8"/>
      <c r="V82" s="13">
        <v>0.1</v>
      </c>
      <c r="W82" s="12"/>
      <c r="X82" s="11">
        <v>2</v>
      </c>
      <c r="Y82" s="11"/>
      <c r="Z82" s="11"/>
      <c r="AA82" s="11"/>
      <c r="AB82" s="11"/>
      <c r="AC82" s="19">
        <f>SUM(K82:V82,)-X82-AB82+AA82+Y82+Z82+G82*10+H82/I82+J82*0.35</f>
        <v>72.25</v>
      </c>
    </row>
    <row r="83" spans="1:29" x14ac:dyDescent="0.2">
      <c r="A83" s="15">
        <v>68</v>
      </c>
      <c r="B83" s="23" t="s">
        <v>31</v>
      </c>
      <c r="C83" s="16">
        <v>5</v>
      </c>
      <c r="D83" s="17" t="s">
        <v>242</v>
      </c>
      <c r="E83" s="17" t="s">
        <v>107</v>
      </c>
      <c r="F83" s="17" t="s">
        <v>122</v>
      </c>
      <c r="G83" s="7">
        <v>6.86</v>
      </c>
      <c r="H83" s="8">
        <v>7</v>
      </c>
      <c r="I83" s="8">
        <v>9</v>
      </c>
      <c r="J83" s="28">
        <v>2</v>
      </c>
      <c r="K83" s="9"/>
      <c r="L83" s="18"/>
      <c r="M83" s="8"/>
      <c r="N83" s="8"/>
      <c r="O83" s="8"/>
      <c r="P83" s="8"/>
      <c r="Q83" s="8"/>
      <c r="R83" s="8"/>
      <c r="S83" s="8"/>
      <c r="T83" s="8"/>
      <c r="U83" s="8">
        <v>2</v>
      </c>
      <c r="V83" s="13">
        <v>0.1</v>
      </c>
      <c r="W83" s="12"/>
      <c r="X83" s="11"/>
      <c r="Y83" s="11"/>
      <c r="Z83" s="11"/>
      <c r="AA83" s="11"/>
      <c r="AB83" s="11"/>
      <c r="AC83" s="19">
        <f>SUM(K83:V83,)-X83-AB83+AA83+Y83+Z83+G83*10+H83/I83+J83*0.35</f>
        <v>72.177777777777777</v>
      </c>
    </row>
    <row r="84" spans="1:29" x14ac:dyDescent="0.2">
      <c r="A84" s="15">
        <v>69</v>
      </c>
      <c r="B84" s="23"/>
      <c r="C84" s="16"/>
      <c r="D84" s="17" t="s">
        <v>234</v>
      </c>
      <c r="E84" s="17" t="s">
        <v>77</v>
      </c>
      <c r="F84" s="17" t="s">
        <v>227</v>
      </c>
      <c r="G84" s="7">
        <v>7.18</v>
      </c>
      <c r="H84" s="8">
        <v>17</v>
      </c>
      <c r="I84" s="8">
        <v>19</v>
      </c>
      <c r="J84" s="28">
        <v>3</v>
      </c>
      <c r="K84" s="9"/>
      <c r="L84" s="18"/>
      <c r="M84" s="8"/>
      <c r="N84" s="8"/>
      <c r="O84" s="8"/>
      <c r="P84" s="8"/>
      <c r="Q84" s="8"/>
      <c r="R84" s="8"/>
      <c r="S84" s="8"/>
      <c r="T84" s="8"/>
      <c r="U84" s="8"/>
      <c r="V84" s="13">
        <v>0.1</v>
      </c>
      <c r="W84" s="12"/>
      <c r="X84" s="11">
        <v>2</v>
      </c>
      <c r="Y84" s="11"/>
      <c r="Z84" s="11"/>
      <c r="AA84" s="11"/>
      <c r="AB84" s="11"/>
      <c r="AC84" s="19">
        <f>SUM(K84:V84,)-X84-AB84+AA84+Y84+Z84+G84*10+H84/I84+J84*0.35</f>
        <v>71.844736842105249</v>
      </c>
    </row>
    <row r="85" spans="1:29" x14ac:dyDescent="0.2">
      <c r="A85" s="15">
        <v>70</v>
      </c>
      <c r="B85" s="23"/>
      <c r="C85" s="16"/>
      <c r="D85" s="17" t="s">
        <v>246</v>
      </c>
      <c r="E85" s="17" t="s">
        <v>247</v>
      </c>
      <c r="F85" s="17" t="s">
        <v>184</v>
      </c>
      <c r="G85" s="7">
        <v>7.14</v>
      </c>
      <c r="H85" s="8">
        <v>22</v>
      </c>
      <c r="I85" s="8">
        <v>23</v>
      </c>
      <c r="J85" s="28">
        <v>3</v>
      </c>
      <c r="K85" s="9"/>
      <c r="L85" s="18"/>
      <c r="M85" s="8"/>
      <c r="N85" s="8"/>
      <c r="O85" s="8"/>
      <c r="P85" s="8"/>
      <c r="Q85" s="8"/>
      <c r="R85" s="8"/>
      <c r="S85" s="8"/>
      <c r="T85" s="8"/>
      <c r="U85" s="8"/>
      <c r="V85" s="13">
        <v>0.1</v>
      </c>
      <c r="W85" s="12"/>
      <c r="X85" s="11">
        <v>2</v>
      </c>
      <c r="Y85" s="11"/>
      <c r="Z85" s="11"/>
      <c r="AA85" s="11"/>
      <c r="AB85" s="11"/>
      <c r="AC85" s="19">
        <f>SUM(K85:V85,)-X85-AB85+AA85+Y85+Z85+G85*10+H85/I85+J85*0.35</f>
        <v>71.50652173913042</v>
      </c>
    </row>
    <row r="86" spans="1:29" x14ac:dyDescent="0.2">
      <c r="A86" s="15">
        <v>71</v>
      </c>
      <c r="B86" s="23"/>
      <c r="C86" s="16"/>
      <c r="D86" s="17" t="s">
        <v>131</v>
      </c>
      <c r="E86" s="17" t="s">
        <v>132</v>
      </c>
      <c r="F86" s="17" t="s">
        <v>133</v>
      </c>
      <c r="G86" s="7">
        <v>7.14</v>
      </c>
      <c r="H86" s="8">
        <v>7</v>
      </c>
      <c r="I86" s="8">
        <v>9</v>
      </c>
      <c r="J86" s="28">
        <v>2</v>
      </c>
      <c r="K86" s="9"/>
      <c r="L86" s="18"/>
      <c r="M86" s="8"/>
      <c r="N86" s="8"/>
      <c r="O86" s="8"/>
      <c r="P86" s="8"/>
      <c r="Q86" s="8"/>
      <c r="R86" s="8"/>
      <c r="S86" s="8"/>
      <c r="T86" s="8"/>
      <c r="U86" s="8"/>
      <c r="V86" s="13">
        <v>0.5</v>
      </c>
      <c r="W86" s="12"/>
      <c r="X86" s="11">
        <v>2</v>
      </c>
      <c r="Y86" s="11"/>
      <c r="Z86" s="11"/>
      <c r="AA86" s="11"/>
      <c r="AB86" s="11"/>
      <c r="AC86" s="19">
        <f>SUM(K86:V86,)-X86-AB86+AA86+Y86+Z86+G86*10+H86/I86+J86*0.35</f>
        <v>71.377777777777766</v>
      </c>
    </row>
    <row r="87" spans="1:29" x14ac:dyDescent="0.2">
      <c r="A87" s="15">
        <v>72</v>
      </c>
      <c r="B87" s="30"/>
      <c r="C87" s="30"/>
      <c r="D87" s="17" t="s">
        <v>248</v>
      </c>
      <c r="E87" s="17" t="s">
        <v>189</v>
      </c>
      <c r="F87" s="17" t="s">
        <v>148</v>
      </c>
      <c r="G87" s="7">
        <v>7.13</v>
      </c>
      <c r="H87" s="8">
        <v>8</v>
      </c>
      <c r="I87" s="8">
        <v>10</v>
      </c>
      <c r="J87" s="28">
        <v>2</v>
      </c>
      <c r="K87" s="9"/>
      <c r="L87" s="18"/>
      <c r="M87" s="8"/>
      <c r="N87" s="8"/>
      <c r="O87" s="8"/>
      <c r="P87" s="8"/>
      <c r="Q87" s="8"/>
      <c r="R87" s="8"/>
      <c r="S87" s="8"/>
      <c r="T87" s="8"/>
      <c r="U87" s="8"/>
      <c r="V87" s="13">
        <v>0.1</v>
      </c>
      <c r="W87" s="12"/>
      <c r="X87" s="11">
        <v>2</v>
      </c>
      <c r="Y87" s="11"/>
      <c r="Z87" s="11"/>
      <c r="AA87" s="11"/>
      <c r="AB87" s="11"/>
      <c r="AC87" s="19">
        <f>SUM(K87:V87,)-X87-AB87+AA87+Y87+Z87+G87*10+H87/I87+J87*0.35</f>
        <v>70.899999999999991</v>
      </c>
    </row>
    <row r="88" spans="1:29" x14ac:dyDescent="0.2">
      <c r="A88" s="15">
        <v>73</v>
      </c>
      <c r="B88" s="23"/>
      <c r="C88" s="16"/>
      <c r="D88" s="29" t="s">
        <v>175</v>
      </c>
      <c r="E88" s="29" t="s">
        <v>176</v>
      </c>
      <c r="F88" s="29" t="s">
        <v>177</v>
      </c>
      <c r="G88" s="7">
        <v>6.86</v>
      </c>
      <c r="H88" s="8">
        <v>7</v>
      </c>
      <c r="I88" s="8">
        <v>9</v>
      </c>
      <c r="J88" s="28">
        <v>2</v>
      </c>
      <c r="K88" s="9"/>
      <c r="L88" s="18"/>
      <c r="M88" s="8"/>
      <c r="N88" s="8"/>
      <c r="O88" s="8"/>
      <c r="P88" s="8"/>
      <c r="Q88" s="8"/>
      <c r="R88" s="8"/>
      <c r="S88" s="8"/>
      <c r="T88" s="8"/>
      <c r="U88" s="8"/>
      <c r="V88" s="13">
        <v>0.5</v>
      </c>
      <c r="W88" s="12"/>
      <c r="X88" s="11"/>
      <c r="Y88" s="11"/>
      <c r="Z88" s="11"/>
      <c r="AA88" s="11"/>
      <c r="AB88" s="11"/>
      <c r="AC88" s="19">
        <f>SUM(K88:V88,)-X88-AB88+AA88+Y88+Z88+G88*10+H88/I88+J88*0.35</f>
        <v>70.577777777777783</v>
      </c>
    </row>
    <row r="89" spans="1:29" x14ac:dyDescent="0.2">
      <c r="A89" s="15">
        <v>74</v>
      </c>
      <c r="B89" s="30"/>
      <c r="C89" s="30"/>
      <c r="D89" s="17" t="s">
        <v>224</v>
      </c>
      <c r="E89" s="17" t="s">
        <v>192</v>
      </c>
      <c r="F89" s="17" t="s">
        <v>117</v>
      </c>
      <c r="G89" s="7">
        <v>7</v>
      </c>
      <c r="H89" s="8">
        <v>28</v>
      </c>
      <c r="I89" s="8">
        <v>31</v>
      </c>
      <c r="J89" s="28">
        <v>4</v>
      </c>
      <c r="K89" s="9"/>
      <c r="L89" s="18"/>
      <c r="M89" s="8"/>
      <c r="N89" s="8"/>
      <c r="O89" s="8"/>
      <c r="P89" s="8"/>
      <c r="Q89" s="8"/>
      <c r="R89" s="8"/>
      <c r="S89" s="8"/>
      <c r="T89" s="8"/>
      <c r="U89" s="8"/>
      <c r="V89" s="13">
        <v>0.1</v>
      </c>
      <c r="W89" s="12"/>
      <c r="X89" s="11">
        <v>2</v>
      </c>
      <c r="Y89" s="11"/>
      <c r="Z89" s="11"/>
      <c r="AA89" s="11"/>
      <c r="AB89" s="11"/>
      <c r="AC89" s="19">
        <f>SUM(K89:V89,)-X89-AB89+AA89+Y89+Z89+G89*10+H89/I89+J89*0.35</f>
        <v>70.403225806451616</v>
      </c>
    </row>
    <row r="90" spans="1:29" x14ac:dyDescent="0.2">
      <c r="A90" s="15">
        <v>75</v>
      </c>
      <c r="B90" s="23"/>
      <c r="C90" s="16"/>
      <c r="D90" s="17" t="s">
        <v>235</v>
      </c>
      <c r="E90" s="17" t="s">
        <v>171</v>
      </c>
      <c r="F90" s="17" t="s">
        <v>209</v>
      </c>
      <c r="G90" s="7">
        <v>6.86</v>
      </c>
      <c r="H90" s="8">
        <v>7</v>
      </c>
      <c r="I90" s="8">
        <v>9</v>
      </c>
      <c r="J90" s="28">
        <v>2</v>
      </c>
      <c r="K90" s="9"/>
      <c r="L90" s="18"/>
      <c r="M90" s="8"/>
      <c r="N90" s="8"/>
      <c r="O90" s="8"/>
      <c r="P90" s="8"/>
      <c r="Q90" s="8"/>
      <c r="R90" s="8"/>
      <c r="S90" s="8"/>
      <c r="T90" s="8"/>
      <c r="U90" s="8"/>
      <c r="V90" s="13">
        <v>0.2</v>
      </c>
      <c r="W90" s="12"/>
      <c r="X90" s="11"/>
      <c r="Y90" s="11"/>
      <c r="Z90" s="11"/>
      <c r="AA90" s="11"/>
      <c r="AB90" s="11"/>
      <c r="AC90" s="19">
        <f>SUM(K90:V90,)-X90-AB90+AA90+Y90+Z90+G90*10+H90/I90+J90*0.35</f>
        <v>70.277777777777786</v>
      </c>
    </row>
    <row r="91" spans="1:29" ht="13.5" thickBot="1" x14ac:dyDescent="0.25">
      <c r="A91" s="15">
        <v>76</v>
      </c>
      <c r="B91" s="55"/>
      <c r="C91" s="56"/>
      <c r="D91" s="57" t="s">
        <v>109</v>
      </c>
      <c r="E91" s="57" t="s">
        <v>110</v>
      </c>
      <c r="F91" s="57" t="s">
        <v>111</v>
      </c>
      <c r="G91" s="58">
        <v>6.86</v>
      </c>
      <c r="H91" s="59">
        <v>7</v>
      </c>
      <c r="I91" s="59">
        <v>9</v>
      </c>
      <c r="J91" s="60">
        <v>2</v>
      </c>
      <c r="K91" s="61"/>
      <c r="L91" s="62"/>
      <c r="M91" s="59"/>
      <c r="N91" s="59"/>
      <c r="O91" s="59">
        <v>2</v>
      </c>
      <c r="P91" s="59"/>
      <c r="Q91" s="59"/>
      <c r="R91" s="59"/>
      <c r="S91" s="59"/>
      <c r="T91" s="59"/>
      <c r="U91" s="59"/>
      <c r="V91" s="63">
        <v>0.1</v>
      </c>
      <c r="W91" s="64"/>
      <c r="X91" s="65">
        <v>2</v>
      </c>
      <c r="Y91" s="65"/>
      <c r="Z91" s="65"/>
      <c r="AA91" s="65"/>
      <c r="AB91" s="65"/>
      <c r="AC91" s="45">
        <f>SUM(K91:V91,)-X91-AB91+AA91+Y91+Z91+G91*10+H91/I91+J91*0.35</f>
        <v>70.177777777777777</v>
      </c>
    </row>
    <row r="92" spans="1:29" x14ac:dyDescent="0.2">
      <c r="A92" s="15">
        <v>77</v>
      </c>
      <c r="B92" s="24" t="s">
        <v>51</v>
      </c>
      <c r="C92" s="20" t="s">
        <v>34</v>
      </c>
      <c r="D92" s="47" t="s">
        <v>94</v>
      </c>
      <c r="E92" s="47" t="s">
        <v>95</v>
      </c>
      <c r="F92" s="47" t="s">
        <v>96</v>
      </c>
      <c r="G92" s="21">
        <v>7</v>
      </c>
      <c r="H92" s="48">
        <v>10</v>
      </c>
      <c r="I92" s="48">
        <v>11</v>
      </c>
      <c r="J92" s="49">
        <v>2</v>
      </c>
      <c r="K92" s="50"/>
      <c r="L92" s="51"/>
      <c r="M92" s="48"/>
      <c r="N92" s="48"/>
      <c r="O92" s="48"/>
      <c r="P92" s="48"/>
      <c r="Q92" s="48"/>
      <c r="R92" s="48"/>
      <c r="S92" s="48"/>
      <c r="T92" s="48"/>
      <c r="U92" s="48"/>
      <c r="V92" s="52">
        <v>0.2</v>
      </c>
      <c r="W92" s="53"/>
      <c r="X92" s="54">
        <v>2</v>
      </c>
      <c r="Y92" s="54"/>
      <c r="Z92" s="54"/>
      <c r="AA92" s="54"/>
      <c r="AB92" s="54"/>
      <c r="AC92" s="44">
        <f>SUM(K92:V92,)-X92-AB92+AA92+Y92+Z92+G92*10+H92/I92+J92*0.35</f>
        <v>69.809090909090912</v>
      </c>
    </row>
    <row r="93" spans="1:29" x14ac:dyDescent="0.2">
      <c r="A93" s="15">
        <v>78</v>
      </c>
      <c r="B93" s="23" t="s">
        <v>48</v>
      </c>
      <c r="C93" s="16" t="s">
        <v>29</v>
      </c>
      <c r="D93" s="17" t="s">
        <v>89</v>
      </c>
      <c r="E93" s="17" t="s">
        <v>92</v>
      </c>
      <c r="F93" s="17" t="s">
        <v>93</v>
      </c>
      <c r="G93" s="7">
        <v>7</v>
      </c>
      <c r="H93" s="8">
        <v>10</v>
      </c>
      <c r="I93" s="8">
        <v>12</v>
      </c>
      <c r="J93" s="28">
        <v>2</v>
      </c>
      <c r="K93" s="9"/>
      <c r="L93" s="18"/>
      <c r="M93" s="8"/>
      <c r="N93" s="8"/>
      <c r="O93" s="8"/>
      <c r="P93" s="8"/>
      <c r="Q93" s="8"/>
      <c r="R93" s="8"/>
      <c r="S93" s="8"/>
      <c r="T93" s="8"/>
      <c r="U93" s="8"/>
      <c r="V93" s="13">
        <v>0.1</v>
      </c>
      <c r="W93" s="12"/>
      <c r="X93" s="11">
        <v>2</v>
      </c>
      <c r="Y93" s="11"/>
      <c r="Z93" s="11"/>
      <c r="AA93" s="11"/>
      <c r="AB93" s="11"/>
      <c r="AC93" s="19">
        <f>SUM(K93:V93,)-X93-AB93+AA93+Y93+Z93+G93*10+H93/I93+J93*0.35</f>
        <v>69.633333333333326</v>
      </c>
    </row>
    <row r="94" spans="1:29" x14ac:dyDescent="0.2">
      <c r="A94" s="15">
        <v>79</v>
      </c>
      <c r="B94" s="30"/>
      <c r="C94" s="30"/>
      <c r="D94" s="17" t="s">
        <v>119</v>
      </c>
      <c r="E94" s="17" t="s">
        <v>118</v>
      </c>
      <c r="F94" s="17" t="s">
        <v>117</v>
      </c>
      <c r="G94" s="7">
        <v>6.89</v>
      </c>
      <c r="H94" s="8">
        <v>18</v>
      </c>
      <c r="I94" s="8">
        <v>19</v>
      </c>
      <c r="J94" s="28">
        <v>3</v>
      </c>
      <c r="K94" s="9"/>
      <c r="L94" s="18"/>
      <c r="M94" s="8"/>
      <c r="N94" s="8"/>
      <c r="O94" s="8"/>
      <c r="P94" s="8"/>
      <c r="Q94" s="8"/>
      <c r="R94" s="8"/>
      <c r="S94" s="8"/>
      <c r="T94" s="8"/>
      <c r="U94" s="8"/>
      <c r="V94" s="13">
        <v>0.5</v>
      </c>
      <c r="W94" s="12"/>
      <c r="X94" s="11">
        <v>2</v>
      </c>
      <c r="Y94" s="11"/>
      <c r="Z94" s="11"/>
      <c r="AA94" s="11"/>
      <c r="AB94" s="11"/>
      <c r="AC94" s="19">
        <f>SUM(K94:V94,)-X94-AB94+AA94+Y94+Z94+G94*10+H94/I94+J94*0.35</f>
        <v>69.397368421052619</v>
      </c>
    </row>
    <row r="95" spans="1:29" x14ac:dyDescent="0.2">
      <c r="A95" s="15">
        <v>80</v>
      </c>
      <c r="B95" s="23" t="s">
        <v>28</v>
      </c>
      <c r="C95" s="16">
        <v>5</v>
      </c>
      <c r="D95" s="29" t="s">
        <v>134</v>
      </c>
      <c r="E95" s="31" t="s">
        <v>135</v>
      </c>
      <c r="F95" s="31" t="s">
        <v>136</v>
      </c>
      <c r="G95" s="46">
        <v>6.63</v>
      </c>
      <c r="H95" s="34">
        <v>8</v>
      </c>
      <c r="I95" s="34">
        <v>10</v>
      </c>
      <c r="J95" s="34">
        <v>2</v>
      </c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>
        <v>0.1</v>
      </c>
      <c r="W95" s="35"/>
      <c r="X95" s="35">
        <v>2</v>
      </c>
      <c r="Y95" s="35"/>
      <c r="Z95" s="35"/>
      <c r="AA95" s="35">
        <v>3</v>
      </c>
      <c r="AB95" s="35"/>
      <c r="AC95" s="19">
        <f>SUM(K95:V95,)-X95-AB95+AA95+Y95+Z95+G95*10+H95/I95+J95*0.35</f>
        <v>68.899999999999991</v>
      </c>
    </row>
    <row r="96" spans="1:29" x14ac:dyDescent="0.2">
      <c r="A96" s="15">
        <v>81</v>
      </c>
      <c r="B96" s="30"/>
      <c r="C96" s="30"/>
      <c r="D96" s="30" t="s">
        <v>120</v>
      </c>
      <c r="E96" s="30" t="s">
        <v>121</v>
      </c>
      <c r="F96" s="30" t="s">
        <v>122</v>
      </c>
      <c r="G96" s="7">
        <v>6.9</v>
      </c>
      <c r="H96" s="35">
        <v>10</v>
      </c>
      <c r="I96" s="35">
        <v>12</v>
      </c>
      <c r="J96" s="34">
        <v>2</v>
      </c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>
        <v>0.1</v>
      </c>
      <c r="W96" s="35"/>
      <c r="X96" s="35">
        <v>2</v>
      </c>
      <c r="Y96" s="35"/>
      <c r="Z96" s="35"/>
      <c r="AA96" s="35"/>
      <c r="AB96" s="35"/>
      <c r="AC96" s="19">
        <f>SUM(K96:V96,)-X96-AB96+AA96+Y96+Z96+G96*10+H96/I96+J96*0.35</f>
        <v>68.633333333333326</v>
      </c>
    </row>
    <row r="97" spans="1:29" x14ac:dyDescent="0.2">
      <c r="A97" s="15">
        <v>82</v>
      </c>
      <c r="B97" s="24" t="s">
        <v>40</v>
      </c>
      <c r="C97" s="20" t="s">
        <v>27</v>
      </c>
      <c r="D97" s="47" t="s">
        <v>112</v>
      </c>
      <c r="E97" s="47" t="s">
        <v>113</v>
      </c>
      <c r="F97" s="47" t="s">
        <v>114</v>
      </c>
      <c r="G97" s="21">
        <v>6.89</v>
      </c>
      <c r="H97" s="48">
        <v>9</v>
      </c>
      <c r="I97" s="48">
        <v>11</v>
      </c>
      <c r="J97" s="49">
        <v>2</v>
      </c>
      <c r="K97" s="50"/>
      <c r="L97" s="51"/>
      <c r="M97" s="48"/>
      <c r="N97" s="48"/>
      <c r="O97" s="48"/>
      <c r="P97" s="48"/>
      <c r="Q97" s="48"/>
      <c r="R97" s="48"/>
      <c r="S97" s="48"/>
      <c r="T97" s="48"/>
      <c r="U97" s="48"/>
      <c r="V97" s="52">
        <v>0.2</v>
      </c>
      <c r="W97" s="53"/>
      <c r="X97" s="54">
        <v>2</v>
      </c>
      <c r="Y97" s="54"/>
      <c r="Z97" s="54"/>
      <c r="AA97" s="54"/>
      <c r="AB97" s="54"/>
      <c r="AC97" s="44">
        <f>SUM(K97:V97,)-X97-AB97+AA97+Y97+Z97+G97*10+H97/I97+J97*0.35</f>
        <v>68.61818181818181</v>
      </c>
    </row>
    <row r="98" spans="1:29" x14ac:dyDescent="0.2">
      <c r="A98" s="15">
        <v>83</v>
      </c>
      <c r="B98" s="30"/>
      <c r="C98" s="30"/>
      <c r="D98" s="30" t="s">
        <v>124</v>
      </c>
      <c r="E98" s="30" t="s">
        <v>113</v>
      </c>
      <c r="F98" s="30" t="s">
        <v>125</v>
      </c>
      <c r="G98" s="35">
        <v>6.88</v>
      </c>
      <c r="H98" s="35">
        <v>8</v>
      </c>
      <c r="I98" s="35">
        <v>10</v>
      </c>
      <c r="J98" s="34">
        <v>2</v>
      </c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>
        <v>0.1</v>
      </c>
      <c r="W98" s="35"/>
      <c r="X98" s="35">
        <v>2</v>
      </c>
      <c r="Y98" s="35"/>
      <c r="Z98" s="35"/>
      <c r="AA98" s="35"/>
      <c r="AB98" s="35"/>
      <c r="AC98" s="19">
        <f>SUM(K98:V98,)-X98-AB98+AA98+Y98+Z98+G98*10+H98/I98+J98*0.35</f>
        <v>68.399999999999991</v>
      </c>
    </row>
    <row r="99" spans="1:29" x14ac:dyDescent="0.2">
      <c r="A99" s="15">
        <v>84</v>
      </c>
      <c r="B99" s="23" t="s">
        <v>42</v>
      </c>
      <c r="C99" s="16" t="s">
        <v>35</v>
      </c>
      <c r="D99" s="17" t="s">
        <v>222</v>
      </c>
      <c r="E99" s="17" t="s">
        <v>223</v>
      </c>
      <c r="F99" s="17" t="s">
        <v>160</v>
      </c>
      <c r="G99" s="7">
        <v>7.3</v>
      </c>
      <c r="H99" s="8">
        <v>30</v>
      </c>
      <c r="I99" s="8">
        <v>32</v>
      </c>
      <c r="J99" s="28">
        <v>4</v>
      </c>
      <c r="K99" s="9"/>
      <c r="L99" s="18"/>
      <c r="M99" s="8"/>
      <c r="N99" s="8"/>
      <c r="O99" s="8"/>
      <c r="P99" s="8"/>
      <c r="Q99" s="8"/>
      <c r="R99" s="8"/>
      <c r="S99" s="8"/>
      <c r="T99" s="8"/>
      <c r="U99" s="8"/>
      <c r="V99" s="13">
        <v>0.1</v>
      </c>
      <c r="W99" s="12"/>
      <c r="X99" s="11">
        <v>8</v>
      </c>
      <c r="Y99" s="11"/>
      <c r="Z99" s="11"/>
      <c r="AA99" s="11"/>
      <c r="AB99" s="11"/>
      <c r="AC99" s="19">
        <f>SUM(K99:V99,)-X99-AB99+AA99+Y99+Z99+G99*10+H99/I99+J99*0.35</f>
        <v>67.4375</v>
      </c>
    </row>
    <row r="100" spans="1:29" x14ac:dyDescent="0.2">
      <c r="A100" s="15">
        <v>85</v>
      </c>
      <c r="B100" s="23"/>
      <c r="C100" s="16"/>
      <c r="D100" s="17" t="s">
        <v>230</v>
      </c>
      <c r="E100" s="17" t="s">
        <v>77</v>
      </c>
      <c r="F100" s="17" t="s">
        <v>75</v>
      </c>
      <c r="G100" s="7">
        <v>6.57</v>
      </c>
      <c r="H100" s="8">
        <v>7</v>
      </c>
      <c r="I100" s="8">
        <v>9</v>
      </c>
      <c r="J100" s="28">
        <v>2</v>
      </c>
      <c r="K100" s="9"/>
      <c r="L100" s="18"/>
      <c r="M100" s="8"/>
      <c r="N100" s="8"/>
      <c r="O100" s="8"/>
      <c r="P100" s="8"/>
      <c r="Q100" s="8"/>
      <c r="R100" s="8"/>
      <c r="S100" s="8"/>
      <c r="T100" s="8"/>
      <c r="U100" s="8"/>
      <c r="V100" s="13">
        <v>0.2</v>
      </c>
      <c r="W100" s="12"/>
      <c r="X100" s="11"/>
      <c r="Y100" s="11"/>
      <c r="Z100" s="11"/>
      <c r="AA100" s="11"/>
      <c r="AB100" s="11"/>
      <c r="AC100" s="19">
        <f>SUM(K100:V100,)-X100-AB100+AA100+Y100+Z100+G100*10+H100/I100+J100*0.35</f>
        <v>67.37777777777778</v>
      </c>
    </row>
    <row r="101" spans="1:29" x14ac:dyDescent="0.2">
      <c r="A101" s="15">
        <v>86</v>
      </c>
      <c r="B101" s="23"/>
      <c r="C101" s="16"/>
      <c r="D101" s="29" t="s">
        <v>180</v>
      </c>
      <c r="E101" s="31" t="s">
        <v>107</v>
      </c>
      <c r="F101" s="31" t="s">
        <v>181</v>
      </c>
      <c r="G101" s="34">
        <v>7.29</v>
      </c>
      <c r="H101" s="34">
        <v>34</v>
      </c>
      <c r="I101" s="34">
        <v>36</v>
      </c>
      <c r="J101" s="34">
        <v>4</v>
      </c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>
        <v>0.1</v>
      </c>
      <c r="W101" s="35"/>
      <c r="X101" s="35">
        <v>8</v>
      </c>
      <c r="Y101" s="35"/>
      <c r="Z101" s="35"/>
      <c r="AA101" s="35"/>
      <c r="AB101" s="35"/>
      <c r="AC101" s="19">
        <f>SUM(K101:V101,)-X101-AB101+AA101+Y101+Z101+G101*10+H101/I101+J101*0.35</f>
        <v>67.344444444444449</v>
      </c>
    </row>
    <row r="102" spans="1:29" x14ac:dyDescent="0.2">
      <c r="A102" s="15">
        <v>87</v>
      </c>
      <c r="B102" s="23" t="s">
        <v>28</v>
      </c>
      <c r="C102" s="16" t="s">
        <v>29</v>
      </c>
      <c r="D102" s="17" t="s">
        <v>249</v>
      </c>
      <c r="E102" s="17" t="s">
        <v>250</v>
      </c>
      <c r="F102" s="17" t="s">
        <v>251</v>
      </c>
      <c r="G102" s="7">
        <v>7.94</v>
      </c>
      <c r="H102" s="8">
        <v>36</v>
      </c>
      <c r="I102" s="8">
        <v>41</v>
      </c>
      <c r="J102" s="28">
        <v>5</v>
      </c>
      <c r="K102" s="9"/>
      <c r="L102" s="18"/>
      <c r="M102" s="8"/>
      <c r="N102" s="8"/>
      <c r="O102" s="8"/>
      <c r="P102" s="8"/>
      <c r="Q102" s="8"/>
      <c r="R102" s="8"/>
      <c r="S102" s="8"/>
      <c r="T102" s="8"/>
      <c r="U102" s="8"/>
      <c r="V102" s="13">
        <v>0.1</v>
      </c>
      <c r="W102" s="12"/>
      <c r="X102" s="11">
        <v>15</v>
      </c>
      <c r="Y102" s="11"/>
      <c r="Z102" s="11"/>
      <c r="AA102" s="11"/>
      <c r="AB102" s="11"/>
      <c r="AC102" s="19">
        <f>SUM(K102:V102,)-X102-AB102+AA102+Y102+Z102+G102*10+H102/I102+J102*0.35</f>
        <v>67.128048780487802</v>
      </c>
    </row>
    <row r="103" spans="1:29" x14ac:dyDescent="0.2">
      <c r="A103" s="15">
        <v>88</v>
      </c>
      <c r="B103" s="30"/>
      <c r="C103" s="30"/>
      <c r="D103" s="17" t="s">
        <v>208</v>
      </c>
      <c r="E103" s="17" t="s">
        <v>69</v>
      </c>
      <c r="F103" s="17" t="s">
        <v>209</v>
      </c>
      <c r="G103" s="7">
        <v>7.09</v>
      </c>
      <c r="H103" s="8">
        <v>32</v>
      </c>
      <c r="I103" s="8">
        <v>35</v>
      </c>
      <c r="J103" s="28">
        <v>4</v>
      </c>
      <c r="K103" s="9"/>
      <c r="L103" s="18"/>
      <c r="M103" s="8"/>
      <c r="N103" s="8"/>
      <c r="O103" s="8"/>
      <c r="P103" s="8"/>
      <c r="Q103" s="8"/>
      <c r="R103" s="8"/>
      <c r="S103" s="8"/>
      <c r="T103" s="8"/>
      <c r="U103" s="8"/>
      <c r="V103" s="13">
        <v>0.1</v>
      </c>
      <c r="W103" s="12"/>
      <c r="X103" s="11">
        <v>8</v>
      </c>
      <c r="Y103" s="11"/>
      <c r="Z103" s="11"/>
      <c r="AA103" s="11"/>
      <c r="AB103" s="11"/>
      <c r="AC103" s="19">
        <f>SUM(K103:V103,)-X103-AB103+AA103+Y103+Z103+G103*10+H103/I103+J103*0.35</f>
        <v>65.314285714285717</v>
      </c>
    </row>
    <row r="104" spans="1:29" x14ac:dyDescent="0.2">
      <c r="A104" s="15">
        <v>89</v>
      </c>
      <c r="B104" s="23" t="s">
        <v>30</v>
      </c>
      <c r="C104" s="16" t="s">
        <v>35</v>
      </c>
      <c r="D104" s="29" t="s">
        <v>71</v>
      </c>
      <c r="E104" s="31" t="s">
        <v>72</v>
      </c>
      <c r="F104" s="42" t="s">
        <v>69</v>
      </c>
      <c r="G104" s="34">
        <v>6.56</v>
      </c>
      <c r="H104" s="34">
        <v>9</v>
      </c>
      <c r="I104" s="34">
        <v>10</v>
      </c>
      <c r="J104" s="34">
        <v>2</v>
      </c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>
        <v>0.1</v>
      </c>
      <c r="W104" s="35"/>
      <c r="X104" s="35">
        <v>2</v>
      </c>
      <c r="Y104" s="35"/>
      <c r="Z104" s="35"/>
      <c r="AA104" s="35"/>
      <c r="AB104" s="35"/>
      <c r="AC104" s="19">
        <f>SUM(K104:V104,)-X104-AB104+AA104+Y104+Z104+G104*10+H104/I104+J104*0.35</f>
        <v>65.3</v>
      </c>
    </row>
    <row r="105" spans="1:29" x14ac:dyDescent="0.2">
      <c r="A105" s="15">
        <v>90</v>
      </c>
      <c r="B105" s="23"/>
      <c r="C105" s="16"/>
      <c r="D105" s="17" t="s">
        <v>243</v>
      </c>
      <c r="E105" s="17" t="s">
        <v>189</v>
      </c>
      <c r="F105" s="17" t="s">
        <v>135</v>
      </c>
      <c r="G105" s="7">
        <v>7.09</v>
      </c>
      <c r="H105" s="8">
        <v>23</v>
      </c>
      <c r="I105" s="8">
        <v>25</v>
      </c>
      <c r="J105" s="28">
        <v>3</v>
      </c>
      <c r="K105" s="9"/>
      <c r="L105" s="18"/>
      <c r="M105" s="8"/>
      <c r="N105" s="8"/>
      <c r="O105" s="8"/>
      <c r="P105" s="8"/>
      <c r="Q105" s="8"/>
      <c r="R105" s="8"/>
      <c r="S105" s="8"/>
      <c r="T105" s="8"/>
      <c r="U105" s="8"/>
      <c r="V105" s="13">
        <v>0.2</v>
      </c>
      <c r="W105" s="12"/>
      <c r="X105" s="11">
        <v>8</v>
      </c>
      <c r="Y105" s="11"/>
      <c r="Z105" s="11"/>
      <c r="AA105" s="11"/>
      <c r="AB105" s="11"/>
      <c r="AC105" s="19">
        <f>SUM(K105:V105,)-X105-AB105+AA105+Y105+Z105+G105*10+H105/I105+J105*0.35</f>
        <v>65.070000000000007</v>
      </c>
    </row>
    <row r="106" spans="1:29" x14ac:dyDescent="0.2">
      <c r="A106" s="15">
        <v>91</v>
      </c>
      <c r="B106" s="23"/>
      <c r="C106" s="16"/>
      <c r="D106" s="33" t="s">
        <v>213</v>
      </c>
      <c r="E106" s="33" t="s">
        <v>214</v>
      </c>
      <c r="F106" s="33" t="s">
        <v>102</v>
      </c>
      <c r="G106" s="7">
        <v>6.97</v>
      </c>
      <c r="H106" s="8">
        <v>31</v>
      </c>
      <c r="I106" s="8">
        <v>31</v>
      </c>
      <c r="J106" s="28">
        <v>4</v>
      </c>
      <c r="K106" s="9"/>
      <c r="L106" s="18"/>
      <c r="M106" s="8"/>
      <c r="N106" s="8"/>
      <c r="O106" s="8"/>
      <c r="P106" s="8"/>
      <c r="Q106" s="8"/>
      <c r="R106" s="8"/>
      <c r="S106" s="8"/>
      <c r="T106" s="8"/>
      <c r="U106" s="8"/>
      <c r="V106" s="13">
        <v>0.1</v>
      </c>
      <c r="W106" s="12"/>
      <c r="X106" s="11">
        <v>8</v>
      </c>
      <c r="Y106" s="11"/>
      <c r="Z106" s="11"/>
      <c r="AA106" s="11"/>
      <c r="AB106" s="11"/>
      <c r="AC106" s="19">
        <f>SUM(K106:V106,)-X106-AB106+AA106+Y106+Z106+G106*10+H106/I106+J106*0.35</f>
        <v>64.2</v>
      </c>
    </row>
    <row r="107" spans="1:29" x14ac:dyDescent="0.2">
      <c r="A107" s="15">
        <v>92</v>
      </c>
      <c r="B107" s="23"/>
      <c r="C107" s="16"/>
      <c r="D107" s="30" t="s">
        <v>212</v>
      </c>
      <c r="E107" s="30" t="s">
        <v>85</v>
      </c>
      <c r="F107" s="43" t="s">
        <v>245</v>
      </c>
      <c r="G107" s="7">
        <v>6.97</v>
      </c>
      <c r="H107" s="35">
        <v>31</v>
      </c>
      <c r="I107" s="35">
        <v>33</v>
      </c>
      <c r="J107" s="34">
        <v>4</v>
      </c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>
        <v>0.1</v>
      </c>
      <c r="W107" s="35"/>
      <c r="X107" s="35">
        <v>8</v>
      </c>
      <c r="Y107" s="35"/>
      <c r="Z107" s="35"/>
      <c r="AA107" s="35"/>
      <c r="AB107" s="35"/>
      <c r="AC107" s="19">
        <f>SUM(K107:V107,)-X107-AB107+AA107+Y107+Z107+G107*10+H107/I107+J107*0.35</f>
        <v>64.139393939393941</v>
      </c>
    </row>
    <row r="108" spans="1:29" x14ac:dyDescent="0.2">
      <c r="A108" s="15">
        <v>93</v>
      </c>
      <c r="B108" s="23" t="s">
        <v>30</v>
      </c>
      <c r="C108" s="16">
        <v>39</v>
      </c>
      <c r="D108" s="17" t="s">
        <v>207</v>
      </c>
      <c r="E108" s="17" t="s">
        <v>67</v>
      </c>
      <c r="F108" s="17" t="s">
        <v>145</v>
      </c>
      <c r="G108" s="7">
        <v>6.86</v>
      </c>
      <c r="H108" s="8">
        <v>21</v>
      </c>
      <c r="I108" s="8">
        <v>23</v>
      </c>
      <c r="J108" s="28">
        <v>3</v>
      </c>
      <c r="K108" s="9"/>
      <c r="L108" s="18"/>
      <c r="M108" s="8"/>
      <c r="N108" s="8"/>
      <c r="O108" s="8"/>
      <c r="P108" s="8"/>
      <c r="Q108" s="8"/>
      <c r="R108" s="8"/>
      <c r="S108" s="8"/>
      <c r="T108" s="8"/>
      <c r="U108" s="8"/>
      <c r="V108" s="13">
        <v>0.1</v>
      </c>
      <c r="W108" s="12"/>
      <c r="X108" s="11">
        <v>8</v>
      </c>
      <c r="Y108" s="11"/>
      <c r="Z108" s="11"/>
      <c r="AA108" s="11"/>
      <c r="AB108" s="11"/>
      <c r="AC108" s="19">
        <f>SUM(K108:V108,)-X108-AB108+AA108+Y108+Z108+G108*10+H108/I108+J108*0.35</f>
        <v>62.663043478260875</v>
      </c>
    </row>
    <row r="109" spans="1:29" x14ac:dyDescent="0.2">
      <c r="A109" s="15">
        <v>94</v>
      </c>
      <c r="B109" s="23" t="s">
        <v>26</v>
      </c>
      <c r="C109" s="16" t="s">
        <v>29</v>
      </c>
      <c r="D109" s="17" t="s">
        <v>187</v>
      </c>
      <c r="E109" s="17" t="s">
        <v>92</v>
      </c>
      <c r="F109" s="17" t="s">
        <v>179</v>
      </c>
      <c r="G109" s="7">
        <v>7</v>
      </c>
      <c r="H109" s="8">
        <v>30</v>
      </c>
      <c r="I109" s="8">
        <v>32</v>
      </c>
      <c r="J109" s="28">
        <v>4</v>
      </c>
      <c r="K109" s="9"/>
      <c r="L109" s="18"/>
      <c r="M109" s="8"/>
      <c r="N109" s="8"/>
      <c r="O109" s="8"/>
      <c r="P109" s="8"/>
      <c r="Q109" s="8"/>
      <c r="R109" s="8"/>
      <c r="S109" s="8"/>
      <c r="T109" s="8"/>
      <c r="U109" s="8"/>
      <c r="V109" s="13">
        <v>0.1</v>
      </c>
      <c r="W109" s="12"/>
      <c r="X109" s="11">
        <v>20</v>
      </c>
      <c r="Y109" s="11"/>
      <c r="Z109" s="11"/>
      <c r="AA109" s="11"/>
      <c r="AB109" s="11"/>
      <c r="AC109" s="19">
        <f>SUM(K109:V109,)-X109-AB109+AA109+Y109+Z109+G109*10+H109/I109+J109*0.35</f>
        <v>52.4375</v>
      </c>
    </row>
    <row r="110" spans="1:29" x14ac:dyDescent="0.2">
      <c r="A110" s="15">
        <v>95</v>
      </c>
      <c r="B110" s="23"/>
      <c r="C110" s="16"/>
      <c r="D110" s="17" t="s">
        <v>244</v>
      </c>
      <c r="E110" s="17" t="s">
        <v>255</v>
      </c>
      <c r="F110" s="17" t="s">
        <v>245</v>
      </c>
      <c r="G110" s="7">
        <v>6.97</v>
      </c>
      <c r="H110" s="8">
        <v>36</v>
      </c>
      <c r="I110" s="8">
        <v>36</v>
      </c>
      <c r="J110" s="28">
        <v>4</v>
      </c>
      <c r="K110" s="9"/>
      <c r="L110" s="18"/>
      <c r="M110" s="8"/>
      <c r="N110" s="8"/>
      <c r="O110" s="8"/>
      <c r="P110" s="8"/>
      <c r="Q110" s="8"/>
      <c r="R110" s="8"/>
      <c r="S110" s="8"/>
      <c r="T110" s="8"/>
      <c r="U110" s="8"/>
      <c r="V110" s="13">
        <v>0.1</v>
      </c>
      <c r="W110" s="12"/>
      <c r="X110" s="11">
        <v>20</v>
      </c>
      <c r="Y110" s="11"/>
      <c r="Z110" s="11"/>
      <c r="AA110" s="11"/>
      <c r="AB110" s="11"/>
      <c r="AC110" s="19">
        <f>SUM(K110:V110,)-X110-AB110+AA110+Y110+Z110+G110*10+H110/I110+J110*0.35</f>
        <v>52.2</v>
      </c>
    </row>
    <row r="113" spans="22:28" x14ac:dyDescent="0.2">
      <c r="V113" s="72" t="s">
        <v>56</v>
      </c>
      <c r="W113" s="72"/>
      <c r="X113" s="72"/>
      <c r="Y113" s="72"/>
      <c r="Z113" s="72"/>
      <c r="AA113" s="72"/>
      <c r="AB113" s="72"/>
    </row>
    <row r="114" spans="22:28" x14ac:dyDescent="0.2">
      <c r="V114" t="s">
        <v>53</v>
      </c>
      <c r="Z114" s="37"/>
      <c r="AA114" s="37"/>
      <c r="AB114" s="37"/>
    </row>
    <row r="115" spans="22:28" x14ac:dyDescent="0.2">
      <c r="V115" s="66"/>
      <c r="W115" s="66"/>
      <c r="X115" s="66"/>
      <c r="Y115" s="66"/>
      <c r="Z115" s="66"/>
      <c r="AA115" s="66"/>
      <c r="AB115" s="66"/>
    </row>
    <row r="116" spans="22:28" x14ac:dyDescent="0.2">
      <c r="V116" s="66" t="s">
        <v>54</v>
      </c>
      <c r="W116" s="66"/>
      <c r="X116" s="66"/>
      <c r="Y116" s="66"/>
      <c r="Z116" s="66"/>
      <c r="AA116" s="66"/>
      <c r="AB116" s="66"/>
    </row>
  </sheetData>
  <sheetProtection insertRows="0" deleteRows="0" selectLockedCells="1" sort="0"/>
  <sortState ref="D16:AC110">
    <sortCondition descending="1" ref="AC16:AC110"/>
  </sortState>
  <mergeCells count="6">
    <mergeCell ref="V116:AB116"/>
    <mergeCell ref="A1:E7"/>
    <mergeCell ref="C9:E9"/>
    <mergeCell ref="C10:P13"/>
    <mergeCell ref="V113:AB113"/>
    <mergeCell ref="V115:AB115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70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x14ac:dyDescent="0.2">
      <c r="A2" s="70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x14ac:dyDescent="0.2">
      <c r="A3" s="70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x14ac:dyDescent="0.2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2026-10-29T08:28:11Z</cp:lastPrinted>
  <dcterms:created xsi:type="dcterms:W3CDTF">2009-10-02T12:02:05Z</dcterms:created>
  <dcterms:modified xsi:type="dcterms:W3CDTF">2026-10-29T08:30:28Z</dcterms:modified>
</cp:coreProperties>
</file>